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codeName="ThisWorkbook"/>
  <mc:AlternateContent xmlns:mc="http://schemas.openxmlformats.org/markup-compatibility/2006">
    <mc:Choice Requires="x15">
      <x15ac:absPath xmlns:x15ac="http://schemas.microsoft.com/office/spreadsheetml/2010/11/ac" url="\\LANDISK-31EE9A\contents\2020年度\６競技会\陸上競技\参加申込（データ）\"/>
    </mc:Choice>
  </mc:AlternateContent>
  <bookViews>
    <workbookView xWindow="-120" yWindow="-120" windowWidth="20730" windowHeight="11160" activeTab="2"/>
  </bookViews>
  <sheets>
    <sheet name="総括表" sheetId="2" r:id="rId1"/>
    <sheet name="申込用紙" sheetId="1" r:id="rId2"/>
    <sheet name="申込用紙記入方法" sheetId="3" r:id="rId3"/>
  </sheets>
  <externalReferences>
    <externalReference r:id="rId4"/>
  </externalReferences>
  <definedNames>
    <definedName name="_xlnm.Print_Area" localSheetId="1">申込用紙!$A$1:$X$100</definedName>
    <definedName name="_xlnm.Print_Area" localSheetId="2">申込用紙記入方法!$A$1:$X$100</definedName>
    <definedName name="_xlnm.Print_Area" localSheetId="0">総括表!$B$1:$V$39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N99" i="3" l="1"/>
  <c r="AP99" i="3" s="1"/>
  <c r="AM99" i="3"/>
  <c r="AO99" i="3" s="1"/>
  <c r="AQ99" i="3" s="1"/>
  <c r="AR99" i="3" s="1"/>
  <c r="S99" i="3"/>
  <c r="Q99" i="3"/>
  <c r="I99" i="3"/>
  <c r="B99" i="3"/>
  <c r="AN98" i="3"/>
  <c r="AP98" i="3" s="1"/>
  <c r="AR98" i="3" s="1"/>
  <c r="AM98" i="3"/>
  <c r="AO98" i="3" s="1"/>
  <c r="AQ98" i="3" s="1"/>
  <c r="S98" i="3"/>
  <c r="Q98" i="3"/>
  <c r="I98" i="3"/>
  <c r="B98" i="3"/>
  <c r="AR97" i="3"/>
  <c r="AN97" i="3"/>
  <c r="AP97" i="3" s="1"/>
  <c r="AM97" i="3"/>
  <c r="AO97" i="3" s="1"/>
  <c r="AQ97" i="3" s="1"/>
  <c r="S97" i="3"/>
  <c r="Q97" i="3"/>
  <c r="I97" i="3"/>
  <c r="B97" i="3"/>
  <c r="AN96" i="3"/>
  <c r="AP96" i="3" s="1"/>
  <c r="AR96" i="3" s="1"/>
  <c r="AM96" i="3"/>
  <c r="AO96" i="3" s="1"/>
  <c r="AQ96" i="3" s="1"/>
  <c r="S96" i="3"/>
  <c r="Q96" i="3"/>
  <c r="I96" i="3"/>
  <c r="B96" i="3"/>
  <c r="AN95" i="3"/>
  <c r="AP95" i="3" s="1"/>
  <c r="AM95" i="3"/>
  <c r="AO95" i="3" s="1"/>
  <c r="AQ95" i="3" s="1"/>
  <c r="AR95" i="3" s="1"/>
  <c r="S95" i="3"/>
  <c r="Q95" i="3"/>
  <c r="I95" i="3"/>
  <c r="B95" i="3"/>
  <c r="AN94" i="3"/>
  <c r="AP94" i="3" s="1"/>
  <c r="AR94" i="3" s="1"/>
  <c r="AM94" i="3"/>
  <c r="AO94" i="3" s="1"/>
  <c r="AQ94" i="3" s="1"/>
  <c r="S94" i="3"/>
  <c r="Q94" i="3"/>
  <c r="I94" i="3"/>
  <c r="B94" i="3"/>
  <c r="AR93" i="3"/>
  <c r="AN93" i="3"/>
  <c r="AP93" i="3" s="1"/>
  <c r="AM93" i="3"/>
  <c r="AO93" i="3" s="1"/>
  <c r="AQ93" i="3" s="1"/>
  <c r="S93" i="3"/>
  <c r="Q93" i="3"/>
  <c r="I93" i="3"/>
  <c r="B93" i="3"/>
  <c r="AN92" i="3"/>
  <c r="AP92" i="3" s="1"/>
  <c r="AR92" i="3" s="1"/>
  <c r="AM92" i="3"/>
  <c r="AO92" i="3" s="1"/>
  <c r="AQ92" i="3" s="1"/>
  <c r="S92" i="3"/>
  <c r="Q92" i="3"/>
  <c r="I92" i="3"/>
  <c r="B92" i="3"/>
  <c r="AN91" i="3"/>
  <c r="AP91" i="3" s="1"/>
  <c r="AM91" i="3"/>
  <c r="AO91" i="3" s="1"/>
  <c r="AQ91" i="3" s="1"/>
  <c r="AR91" i="3" s="1"/>
  <c r="S91" i="3"/>
  <c r="Q91" i="3"/>
  <c r="I91" i="3"/>
  <c r="B91" i="3"/>
  <c r="AN90" i="3"/>
  <c r="AP90" i="3" s="1"/>
  <c r="AR90" i="3" s="1"/>
  <c r="AM90" i="3"/>
  <c r="AO90" i="3" s="1"/>
  <c r="AQ90" i="3" s="1"/>
  <c r="S90" i="3"/>
  <c r="Q90" i="3"/>
  <c r="I90" i="3"/>
  <c r="B90" i="3"/>
  <c r="AR89" i="3"/>
  <c r="AN89" i="3"/>
  <c r="AP89" i="3" s="1"/>
  <c r="AM89" i="3"/>
  <c r="AO89" i="3" s="1"/>
  <c r="AQ89" i="3" s="1"/>
  <c r="S89" i="3"/>
  <c r="Q89" i="3"/>
  <c r="I89" i="3"/>
  <c r="B89" i="3"/>
  <c r="AN88" i="3"/>
  <c r="AP88" i="3" s="1"/>
  <c r="AR88" i="3" s="1"/>
  <c r="AM88" i="3"/>
  <c r="AO88" i="3" s="1"/>
  <c r="AQ88" i="3" s="1"/>
  <c r="S88" i="3"/>
  <c r="Q88" i="3"/>
  <c r="I88" i="3"/>
  <c r="B88" i="3"/>
  <c r="AN87" i="3"/>
  <c r="AP87" i="3" s="1"/>
  <c r="AM87" i="3"/>
  <c r="AO87" i="3" s="1"/>
  <c r="AQ87" i="3" s="1"/>
  <c r="AR87" i="3" s="1"/>
  <c r="S87" i="3"/>
  <c r="Q87" i="3"/>
  <c r="I87" i="3"/>
  <c r="B87" i="3"/>
  <c r="AN86" i="3"/>
  <c r="AP86" i="3" s="1"/>
  <c r="AR86" i="3" s="1"/>
  <c r="AM86" i="3"/>
  <c r="AO86" i="3" s="1"/>
  <c r="AQ86" i="3" s="1"/>
  <c r="S86" i="3"/>
  <c r="Q86" i="3"/>
  <c r="I86" i="3"/>
  <c r="B86" i="3"/>
  <c r="AN85" i="3"/>
  <c r="AP85" i="3" s="1"/>
  <c r="AM85" i="3"/>
  <c r="AO85" i="3" s="1"/>
  <c r="AQ85" i="3" s="1"/>
  <c r="AR85" i="3" s="1"/>
  <c r="S85" i="3"/>
  <c r="Q85" i="3"/>
  <c r="I85" i="3"/>
  <c r="B85" i="3"/>
  <c r="AQ84" i="3"/>
  <c r="AN84" i="3"/>
  <c r="AP84" i="3" s="1"/>
  <c r="AR84" i="3" s="1"/>
  <c r="AM84" i="3"/>
  <c r="AO84" i="3" s="1"/>
  <c r="S84" i="3"/>
  <c r="Q84" i="3"/>
  <c r="I84" i="3"/>
  <c r="B84" i="3"/>
  <c r="AN83" i="3"/>
  <c r="AP83" i="3" s="1"/>
  <c r="AM83" i="3"/>
  <c r="AO83" i="3" s="1"/>
  <c r="AQ83" i="3" s="1"/>
  <c r="AR83" i="3" s="1"/>
  <c r="S83" i="3"/>
  <c r="Q83" i="3"/>
  <c r="I83" i="3"/>
  <c r="B83" i="3"/>
  <c r="AQ82" i="3"/>
  <c r="AN82" i="3"/>
  <c r="AP82" i="3" s="1"/>
  <c r="AR82" i="3" s="1"/>
  <c r="AM82" i="3"/>
  <c r="AO82" i="3" s="1"/>
  <c r="S82" i="3"/>
  <c r="Q82" i="3"/>
  <c r="I82" i="3"/>
  <c r="B82" i="3"/>
  <c r="AR81" i="3"/>
  <c r="AN81" i="3"/>
  <c r="AP81" i="3" s="1"/>
  <c r="AM81" i="3"/>
  <c r="AO81" i="3" s="1"/>
  <c r="AQ81" i="3" s="1"/>
  <c r="S81" i="3"/>
  <c r="Q81" i="3"/>
  <c r="I81" i="3"/>
  <c r="B81" i="3"/>
  <c r="AQ80" i="3"/>
  <c r="AN80" i="3"/>
  <c r="AP80" i="3" s="1"/>
  <c r="AR80" i="3" s="1"/>
  <c r="AM80" i="3"/>
  <c r="AO80" i="3" s="1"/>
  <c r="S80" i="3"/>
  <c r="Q80" i="3"/>
  <c r="I80" i="3"/>
  <c r="B80" i="3"/>
  <c r="AN79" i="3"/>
  <c r="AP79" i="3" s="1"/>
  <c r="AM79" i="3"/>
  <c r="AO79" i="3" s="1"/>
  <c r="AQ79" i="3" s="1"/>
  <c r="AR79" i="3" s="1"/>
  <c r="S79" i="3"/>
  <c r="Q79" i="3"/>
  <c r="I79" i="3"/>
  <c r="B79" i="3"/>
  <c r="AQ78" i="3"/>
  <c r="AN78" i="3"/>
  <c r="AP78" i="3" s="1"/>
  <c r="AR78" i="3" s="1"/>
  <c r="AM78" i="3"/>
  <c r="AO78" i="3" s="1"/>
  <c r="S78" i="3"/>
  <c r="Q78" i="3"/>
  <c r="I78" i="3"/>
  <c r="B78" i="3"/>
  <c r="AR77" i="3"/>
  <c r="AN77" i="3"/>
  <c r="AP77" i="3" s="1"/>
  <c r="AM77" i="3"/>
  <c r="AO77" i="3" s="1"/>
  <c r="AQ77" i="3" s="1"/>
  <c r="S77" i="3"/>
  <c r="Q77" i="3"/>
  <c r="I77" i="3"/>
  <c r="B77" i="3"/>
  <c r="AQ76" i="3"/>
  <c r="AN76" i="3"/>
  <c r="AP76" i="3" s="1"/>
  <c r="AR76" i="3" s="1"/>
  <c r="AM76" i="3"/>
  <c r="AO76" i="3" s="1"/>
  <c r="S76" i="3"/>
  <c r="Q76" i="3"/>
  <c r="I76" i="3"/>
  <c r="B76" i="3"/>
  <c r="AN75" i="3"/>
  <c r="AP75" i="3" s="1"/>
  <c r="AM75" i="3"/>
  <c r="AO75" i="3" s="1"/>
  <c r="AQ75" i="3" s="1"/>
  <c r="AR75" i="3" s="1"/>
  <c r="S75" i="3"/>
  <c r="Q75" i="3"/>
  <c r="I75" i="3"/>
  <c r="B75" i="3"/>
  <c r="AR74" i="3"/>
  <c r="AQ74" i="3"/>
  <c r="AN74" i="3"/>
  <c r="AP74" i="3" s="1"/>
  <c r="AM74" i="3"/>
  <c r="AO74" i="3" s="1"/>
  <c r="S74" i="3"/>
  <c r="Q74" i="3"/>
  <c r="I74" i="3"/>
  <c r="B74" i="3"/>
  <c r="AN73" i="3"/>
  <c r="AP73" i="3" s="1"/>
  <c r="AR73" i="3" s="1"/>
  <c r="AM73" i="3"/>
  <c r="AO73" i="3" s="1"/>
  <c r="AQ73" i="3" s="1"/>
  <c r="S73" i="3"/>
  <c r="Q73" i="3"/>
  <c r="I73" i="3"/>
  <c r="B73" i="3"/>
  <c r="AQ72" i="3"/>
  <c r="AN72" i="3"/>
  <c r="AP72" i="3" s="1"/>
  <c r="AR72" i="3" s="1"/>
  <c r="AM72" i="3"/>
  <c r="AO72" i="3" s="1"/>
  <c r="S72" i="3"/>
  <c r="Q72" i="3"/>
  <c r="I72" i="3"/>
  <c r="B72" i="3"/>
  <c r="AR71" i="3"/>
  <c r="AN71" i="3"/>
  <c r="AP71" i="3" s="1"/>
  <c r="AM71" i="3"/>
  <c r="AO71" i="3" s="1"/>
  <c r="AQ71" i="3" s="1"/>
  <c r="S71" i="3"/>
  <c r="Q71" i="3"/>
  <c r="I71" i="3"/>
  <c r="B71" i="3"/>
  <c r="AQ70" i="3"/>
  <c r="AN70" i="3"/>
  <c r="AP70" i="3" s="1"/>
  <c r="AR70" i="3" s="1"/>
  <c r="AM70" i="3"/>
  <c r="AO70" i="3" s="1"/>
  <c r="S70" i="3"/>
  <c r="Q70" i="3"/>
  <c r="I70" i="3"/>
  <c r="B70" i="3"/>
  <c r="AN69" i="3"/>
  <c r="AP69" i="3" s="1"/>
  <c r="AR69" i="3" s="1"/>
  <c r="AM69" i="3"/>
  <c r="AO69" i="3" s="1"/>
  <c r="AQ69" i="3" s="1"/>
  <c r="S69" i="3"/>
  <c r="Q69" i="3"/>
  <c r="I69" i="3"/>
  <c r="B69" i="3"/>
  <c r="AR68" i="3"/>
  <c r="AQ68" i="3"/>
  <c r="AN68" i="3"/>
  <c r="AP68" i="3" s="1"/>
  <c r="AM68" i="3"/>
  <c r="AO68" i="3" s="1"/>
  <c r="S68" i="3"/>
  <c r="Q68" i="3"/>
  <c r="I68" i="3"/>
  <c r="B68" i="3"/>
  <c r="AN67" i="3"/>
  <c r="AP67" i="3" s="1"/>
  <c r="AR67" i="3" s="1"/>
  <c r="AM67" i="3"/>
  <c r="AO67" i="3" s="1"/>
  <c r="AQ67" i="3" s="1"/>
  <c r="S67" i="3"/>
  <c r="Q67" i="3"/>
  <c r="I67" i="3"/>
  <c r="B67" i="3"/>
  <c r="AR66" i="3"/>
  <c r="AQ66" i="3"/>
  <c r="AN66" i="3"/>
  <c r="AP66" i="3" s="1"/>
  <c r="AM66" i="3"/>
  <c r="AO66" i="3" s="1"/>
  <c r="S66" i="3"/>
  <c r="Q66" i="3"/>
  <c r="I66" i="3"/>
  <c r="B66" i="3"/>
  <c r="AN65" i="3"/>
  <c r="AP65" i="3" s="1"/>
  <c r="AR65" i="3" s="1"/>
  <c r="AM65" i="3"/>
  <c r="AO65" i="3" s="1"/>
  <c r="AQ65" i="3" s="1"/>
  <c r="S65" i="3"/>
  <c r="Q65" i="3"/>
  <c r="I65" i="3"/>
  <c r="B65" i="3"/>
  <c r="AQ64" i="3"/>
  <c r="AN64" i="3"/>
  <c r="AP64" i="3" s="1"/>
  <c r="AR64" i="3" s="1"/>
  <c r="AM64" i="3"/>
  <c r="AO64" i="3" s="1"/>
  <c r="S64" i="3"/>
  <c r="Q64" i="3"/>
  <c r="I64" i="3"/>
  <c r="B64" i="3"/>
  <c r="AR63" i="3"/>
  <c r="AN63" i="3"/>
  <c r="AP63" i="3" s="1"/>
  <c r="AM63" i="3"/>
  <c r="AO63" i="3" s="1"/>
  <c r="AQ63" i="3" s="1"/>
  <c r="S63" i="3"/>
  <c r="Q63" i="3"/>
  <c r="I63" i="3"/>
  <c r="B63" i="3"/>
  <c r="AQ62" i="3"/>
  <c r="AN62" i="3"/>
  <c r="AP62" i="3" s="1"/>
  <c r="AR62" i="3" s="1"/>
  <c r="AM62" i="3"/>
  <c r="AO62" i="3" s="1"/>
  <c r="S62" i="3"/>
  <c r="Q62" i="3"/>
  <c r="I62" i="3"/>
  <c r="B62" i="3"/>
  <c r="AN61" i="3"/>
  <c r="AP61" i="3" s="1"/>
  <c r="AR61" i="3" s="1"/>
  <c r="AM61" i="3"/>
  <c r="AO61" i="3" s="1"/>
  <c r="AQ61" i="3" s="1"/>
  <c r="S61" i="3"/>
  <c r="Q61" i="3"/>
  <c r="I61" i="3"/>
  <c r="B61" i="3"/>
  <c r="AR60" i="3"/>
  <c r="AQ60" i="3"/>
  <c r="AN60" i="3"/>
  <c r="AP60" i="3" s="1"/>
  <c r="AM60" i="3"/>
  <c r="AO60" i="3" s="1"/>
  <c r="S60" i="3"/>
  <c r="Q60" i="3"/>
  <c r="I60" i="3"/>
  <c r="B60" i="3"/>
  <c r="AN59" i="3"/>
  <c r="AP59" i="3" s="1"/>
  <c r="AR59" i="3" s="1"/>
  <c r="AM59" i="3"/>
  <c r="AO59" i="3" s="1"/>
  <c r="AQ59" i="3" s="1"/>
  <c r="S59" i="3"/>
  <c r="Q59" i="3"/>
  <c r="I59" i="3"/>
  <c r="B59" i="3"/>
  <c r="AR58" i="3"/>
  <c r="AQ58" i="3"/>
  <c r="AN58" i="3"/>
  <c r="AP58" i="3" s="1"/>
  <c r="AM58" i="3"/>
  <c r="AO58" i="3" s="1"/>
  <c r="S58" i="3"/>
  <c r="Q58" i="3"/>
  <c r="I58" i="3"/>
  <c r="B58" i="3"/>
  <c r="AN57" i="3"/>
  <c r="AP57" i="3" s="1"/>
  <c r="AR57" i="3" s="1"/>
  <c r="AM57" i="3"/>
  <c r="AO57" i="3" s="1"/>
  <c r="AQ57" i="3" s="1"/>
  <c r="S57" i="3"/>
  <c r="Q57" i="3"/>
  <c r="I57" i="3"/>
  <c r="B57" i="3"/>
  <c r="AQ56" i="3"/>
  <c r="AN56" i="3"/>
  <c r="AP56" i="3" s="1"/>
  <c r="AR56" i="3" s="1"/>
  <c r="AM56" i="3"/>
  <c r="AO56" i="3" s="1"/>
  <c r="S56" i="3"/>
  <c r="Q56" i="3"/>
  <c r="I56" i="3"/>
  <c r="B56" i="3"/>
  <c r="AR55" i="3"/>
  <c r="AN55" i="3"/>
  <c r="AP55" i="3" s="1"/>
  <c r="AM55" i="3"/>
  <c r="AO55" i="3" s="1"/>
  <c r="AQ55" i="3" s="1"/>
  <c r="S55" i="3"/>
  <c r="Q55" i="3"/>
  <c r="I55" i="3"/>
  <c r="B55" i="3"/>
  <c r="AQ54" i="3"/>
  <c r="AN54" i="3"/>
  <c r="AP54" i="3" s="1"/>
  <c r="AR54" i="3" s="1"/>
  <c r="AM54" i="3"/>
  <c r="AO54" i="3" s="1"/>
  <c r="S54" i="3"/>
  <c r="Q54" i="3"/>
  <c r="I54" i="3"/>
  <c r="B54" i="3"/>
  <c r="AN53" i="3"/>
  <c r="AP53" i="3" s="1"/>
  <c r="AR53" i="3" s="1"/>
  <c r="AM53" i="3"/>
  <c r="AO53" i="3" s="1"/>
  <c r="AQ53" i="3" s="1"/>
  <c r="S53" i="3"/>
  <c r="Q53" i="3"/>
  <c r="I53" i="3"/>
  <c r="B53" i="3"/>
  <c r="AR52" i="3"/>
  <c r="AQ52" i="3"/>
  <c r="AN52" i="3"/>
  <c r="AP52" i="3" s="1"/>
  <c r="AM52" i="3"/>
  <c r="AO52" i="3" s="1"/>
  <c r="S52" i="3"/>
  <c r="Q52" i="3"/>
  <c r="I52" i="3"/>
  <c r="B52" i="3"/>
  <c r="AN51" i="3"/>
  <c r="AP51" i="3" s="1"/>
  <c r="AR51" i="3" s="1"/>
  <c r="AM51" i="3"/>
  <c r="AO51" i="3" s="1"/>
  <c r="AQ51" i="3" s="1"/>
  <c r="S51" i="3"/>
  <c r="Q51" i="3"/>
  <c r="I51" i="3"/>
  <c r="B51" i="3"/>
  <c r="AQ50" i="3"/>
  <c r="AR50" i="3" s="1"/>
  <c r="AN50" i="3"/>
  <c r="AP50" i="3" s="1"/>
  <c r="AM50" i="3"/>
  <c r="AO50" i="3" s="1"/>
  <c r="S50" i="3"/>
  <c r="Q50" i="3"/>
  <c r="I50" i="3"/>
  <c r="B50" i="3"/>
  <c r="AM49" i="3"/>
  <c r="AO49" i="3" s="1"/>
  <c r="AQ49" i="3" s="1"/>
  <c r="S49" i="3"/>
  <c r="Q49" i="3"/>
  <c r="I49" i="3"/>
  <c r="B49" i="3"/>
  <c r="AQ48" i="3"/>
  <c r="AN48" i="3"/>
  <c r="AP48" i="3" s="1"/>
  <c r="AR48" i="3" s="1"/>
  <c r="AM48" i="3"/>
  <c r="AO48" i="3" s="1"/>
  <c r="S48" i="3"/>
  <c r="Q48" i="3"/>
  <c r="I48" i="3"/>
  <c r="B48" i="3"/>
  <c r="AM47" i="3"/>
  <c r="AO47" i="3" s="1"/>
  <c r="AQ47" i="3" s="1"/>
  <c r="S47" i="3"/>
  <c r="Q47" i="3"/>
  <c r="I47" i="3"/>
  <c r="B47" i="3"/>
  <c r="AQ46" i="3"/>
  <c r="AN46" i="3"/>
  <c r="AP46" i="3" s="1"/>
  <c r="AR46" i="3" s="1"/>
  <c r="AM46" i="3"/>
  <c r="AO46" i="3" s="1"/>
  <c r="S46" i="3"/>
  <c r="Q46" i="3"/>
  <c r="I46" i="3"/>
  <c r="B46" i="3"/>
  <c r="AN45" i="3"/>
  <c r="AP45" i="3" s="1"/>
  <c r="AR45" i="3" s="1"/>
  <c r="AM45" i="3"/>
  <c r="AO45" i="3" s="1"/>
  <c r="AQ45" i="3" s="1"/>
  <c r="S45" i="3"/>
  <c r="Q45" i="3"/>
  <c r="I45" i="3"/>
  <c r="B45" i="3"/>
  <c r="AR44" i="3"/>
  <c r="AQ44" i="3"/>
  <c r="AN44" i="3"/>
  <c r="AP44" i="3" s="1"/>
  <c r="AM44" i="3"/>
  <c r="AO44" i="3" s="1"/>
  <c r="S44" i="3"/>
  <c r="Q44" i="3"/>
  <c r="I44" i="3"/>
  <c r="B44" i="3"/>
  <c r="AM43" i="3"/>
  <c r="AO43" i="3" s="1"/>
  <c r="AQ43" i="3" s="1"/>
  <c r="S43" i="3"/>
  <c r="Q43" i="3"/>
  <c r="I43" i="3"/>
  <c r="B43" i="3"/>
  <c r="AQ42" i="3"/>
  <c r="AR42" i="3" s="1"/>
  <c r="AN42" i="3"/>
  <c r="AP42" i="3" s="1"/>
  <c r="AM42" i="3"/>
  <c r="AO42" i="3" s="1"/>
  <c r="S42" i="3"/>
  <c r="Q42" i="3"/>
  <c r="I42" i="3"/>
  <c r="B42" i="3"/>
  <c r="AM41" i="3"/>
  <c r="AO41" i="3" s="1"/>
  <c r="AQ41" i="3" s="1"/>
  <c r="S41" i="3"/>
  <c r="Q41" i="3"/>
  <c r="I41" i="3"/>
  <c r="B41" i="3"/>
  <c r="AQ40" i="3"/>
  <c r="AN40" i="3"/>
  <c r="AP40" i="3" s="1"/>
  <c r="AR40" i="3" s="1"/>
  <c r="AM40" i="3"/>
  <c r="AO40" i="3" s="1"/>
  <c r="S40" i="3"/>
  <c r="Q40" i="3"/>
  <c r="I40" i="3"/>
  <c r="B40" i="3"/>
  <c r="AM39" i="3"/>
  <c r="S39" i="3"/>
  <c r="Q39" i="3"/>
  <c r="I39" i="3"/>
  <c r="B39" i="3"/>
  <c r="AQ38" i="3"/>
  <c r="AN38" i="3"/>
  <c r="AP38" i="3" s="1"/>
  <c r="AR38" i="3" s="1"/>
  <c r="AM38" i="3"/>
  <c r="AO38" i="3" s="1"/>
  <c r="S38" i="3"/>
  <c r="Q38" i="3"/>
  <c r="I38" i="3"/>
  <c r="B38" i="3"/>
  <c r="AM37" i="3"/>
  <c r="AO37" i="3" s="1"/>
  <c r="AQ37" i="3" s="1"/>
  <c r="S37" i="3"/>
  <c r="Q37" i="3"/>
  <c r="I37" i="3"/>
  <c r="B37" i="3"/>
  <c r="AM36" i="3"/>
  <c r="AO36" i="3" s="1"/>
  <c r="AQ36" i="3" s="1"/>
  <c r="S36" i="3"/>
  <c r="Q36" i="3"/>
  <c r="I36" i="3"/>
  <c r="B36" i="3"/>
  <c r="AM35" i="3"/>
  <c r="S35" i="3"/>
  <c r="Q35" i="3"/>
  <c r="I35" i="3"/>
  <c r="B35" i="3"/>
  <c r="AQ34" i="3"/>
  <c r="AN34" i="3"/>
  <c r="AP34" i="3" s="1"/>
  <c r="AR34" i="3" s="1"/>
  <c r="AM34" i="3"/>
  <c r="AO34" i="3" s="1"/>
  <c r="S34" i="3"/>
  <c r="Q34" i="3"/>
  <c r="I34" i="3"/>
  <c r="B34" i="3"/>
  <c r="AN33" i="3"/>
  <c r="AP33" i="3" s="1"/>
  <c r="AR33" i="3" s="1"/>
  <c r="AM33" i="3"/>
  <c r="AO33" i="3" s="1"/>
  <c r="AQ33" i="3" s="1"/>
  <c r="S33" i="3"/>
  <c r="Q33" i="3"/>
  <c r="I33" i="3"/>
  <c r="B33" i="3"/>
  <c r="AM32" i="3"/>
  <c r="AO32" i="3" s="1"/>
  <c r="AQ32" i="3" s="1"/>
  <c r="S32" i="3"/>
  <c r="Q32" i="3"/>
  <c r="I32" i="3"/>
  <c r="B32" i="3"/>
  <c r="AM31" i="3"/>
  <c r="S31" i="3"/>
  <c r="Q31" i="3"/>
  <c r="I31" i="3"/>
  <c r="B31" i="3"/>
  <c r="AM30" i="3"/>
  <c r="AO30" i="3" s="1"/>
  <c r="AQ30" i="3" s="1"/>
  <c r="S30" i="3"/>
  <c r="Q30" i="3"/>
  <c r="I30" i="3"/>
  <c r="B30" i="3"/>
  <c r="AQ29" i="3"/>
  <c r="AM29" i="3"/>
  <c r="AO29" i="3" s="1"/>
  <c r="S29" i="3"/>
  <c r="Q29" i="3"/>
  <c r="I29" i="3"/>
  <c r="B29" i="3"/>
  <c r="AQ28" i="3"/>
  <c r="AM28" i="3"/>
  <c r="AO28" i="3" s="1"/>
  <c r="S28" i="3"/>
  <c r="Q28" i="3"/>
  <c r="I28" i="3"/>
  <c r="B28" i="3"/>
  <c r="AQ27" i="3"/>
  <c r="AN27" i="3"/>
  <c r="AP27" i="3" s="1"/>
  <c r="AR27" i="3" s="1"/>
  <c r="AM27" i="3"/>
  <c r="AO27" i="3" s="1"/>
  <c r="S27" i="3"/>
  <c r="Q27" i="3"/>
  <c r="I27" i="3"/>
  <c r="B27" i="3"/>
  <c r="AM26" i="3"/>
  <c r="AO26" i="3" s="1"/>
  <c r="AQ26" i="3" s="1"/>
  <c r="S26" i="3"/>
  <c r="Q26" i="3"/>
  <c r="I26" i="3"/>
  <c r="B26" i="3"/>
  <c r="AQ25" i="3"/>
  <c r="AM25" i="3"/>
  <c r="AO25" i="3" s="1"/>
  <c r="S25" i="3"/>
  <c r="Q25" i="3"/>
  <c r="I25" i="3"/>
  <c r="B25" i="3"/>
  <c r="AQ24" i="3"/>
  <c r="AM24" i="3"/>
  <c r="AO24" i="3" s="1"/>
  <c r="S24" i="3"/>
  <c r="Q24" i="3"/>
  <c r="I24" i="3"/>
  <c r="B24" i="3"/>
  <c r="AQ23" i="3"/>
  <c r="AN23" i="3"/>
  <c r="AP23" i="3" s="1"/>
  <c r="AR23" i="3" s="1"/>
  <c r="AM23" i="3"/>
  <c r="AO23" i="3" s="1"/>
  <c r="S23" i="3"/>
  <c r="Q23" i="3"/>
  <c r="I23" i="3"/>
  <c r="B23" i="3"/>
  <c r="AM22" i="3"/>
  <c r="AO22" i="3" s="1"/>
  <c r="AQ22" i="3" s="1"/>
  <c r="S22" i="3"/>
  <c r="Q22" i="3"/>
  <c r="I22" i="3"/>
  <c r="B22" i="3"/>
  <c r="AQ21" i="3"/>
  <c r="AM21" i="3"/>
  <c r="AO21" i="3" s="1"/>
  <c r="S21" i="3"/>
  <c r="Q21" i="3"/>
  <c r="I21" i="3"/>
  <c r="B21" i="3"/>
  <c r="AQ20" i="3"/>
  <c r="AM20" i="3"/>
  <c r="AO20" i="3" s="1"/>
  <c r="S20" i="3"/>
  <c r="Q20" i="3"/>
  <c r="I20" i="3"/>
  <c r="B20" i="3"/>
  <c r="AQ19" i="3"/>
  <c r="AN19" i="3"/>
  <c r="AP19" i="3" s="1"/>
  <c r="AR19" i="3" s="1"/>
  <c r="AM19" i="3"/>
  <c r="AO19" i="3" s="1"/>
  <c r="S19" i="3"/>
  <c r="Q19" i="3"/>
  <c r="I19" i="3"/>
  <c r="B19" i="3"/>
  <c r="AO18" i="3"/>
  <c r="AQ18" i="3" s="1"/>
  <c r="AN18" i="3"/>
  <c r="AP18" i="3" s="1"/>
  <c r="AM18" i="3"/>
  <c r="S18" i="3"/>
  <c r="Q18" i="3"/>
  <c r="I18" i="3"/>
  <c r="B18" i="3"/>
  <c r="AO17" i="3"/>
  <c r="AQ17" i="3" s="1"/>
  <c r="AN17" i="3"/>
  <c r="AP17" i="3" s="1"/>
  <c r="AM17" i="3"/>
  <c r="S17" i="3"/>
  <c r="Q17" i="3"/>
  <c r="I17" i="3"/>
  <c r="B17" i="3"/>
  <c r="AO16" i="3"/>
  <c r="AQ16" i="3" s="1"/>
  <c r="AN16" i="3"/>
  <c r="AP16" i="3" s="1"/>
  <c r="AM16" i="3"/>
  <c r="S16" i="3"/>
  <c r="Q16" i="3"/>
  <c r="I16" i="3"/>
  <c r="B16" i="3"/>
  <c r="AO15" i="3"/>
  <c r="AQ15" i="3" s="1"/>
  <c r="AN15" i="3"/>
  <c r="AP15" i="3" s="1"/>
  <c r="AM15" i="3"/>
  <c r="S15" i="3"/>
  <c r="Q15" i="3"/>
  <c r="I15" i="3"/>
  <c r="B15" i="3"/>
  <c r="AO14" i="3"/>
  <c r="AQ14" i="3" s="1"/>
  <c r="AN14" i="3"/>
  <c r="AP14" i="3" s="1"/>
  <c r="AM14" i="3"/>
  <c r="S14" i="3"/>
  <c r="Q14" i="3"/>
  <c r="I14" i="3"/>
  <c r="B14" i="3"/>
  <c r="AO13" i="3"/>
  <c r="AQ13" i="3" s="1"/>
  <c r="AN13" i="3"/>
  <c r="AP13" i="3" s="1"/>
  <c r="AM13" i="3"/>
  <c r="S13" i="3"/>
  <c r="Q13" i="3"/>
  <c r="I13" i="3"/>
  <c r="B13" i="3"/>
  <c r="AO12" i="3"/>
  <c r="AQ12" i="3" s="1"/>
  <c r="AN12" i="3"/>
  <c r="AP12" i="3" s="1"/>
  <c r="AM12" i="3"/>
  <c r="S12" i="3"/>
  <c r="Q12" i="3"/>
  <c r="I12" i="3"/>
  <c r="B12" i="3"/>
  <c r="AO11" i="3"/>
  <c r="AQ11" i="3" s="1"/>
  <c r="AN11" i="3"/>
  <c r="AP11" i="3" s="1"/>
  <c r="AM11" i="3"/>
  <c r="S11" i="3"/>
  <c r="Q11" i="3"/>
  <c r="I11" i="3"/>
  <c r="B11" i="3"/>
  <c r="AO10" i="3"/>
  <c r="AQ10" i="3" s="1"/>
  <c r="AN10" i="3"/>
  <c r="AP10" i="3" s="1"/>
  <c r="AM10" i="3"/>
  <c r="S10" i="3"/>
  <c r="Q10" i="3"/>
  <c r="I10" i="3"/>
  <c r="B10" i="3"/>
  <c r="AO9" i="3"/>
  <c r="AQ9" i="3" s="1"/>
  <c r="AN9" i="3"/>
  <c r="AP9" i="3" s="1"/>
  <c r="AM9" i="3"/>
  <c r="S9" i="3"/>
  <c r="Q9" i="3"/>
  <c r="I9" i="3"/>
  <c r="B9" i="3"/>
  <c r="AO8" i="3"/>
  <c r="AQ8" i="3" s="1"/>
  <c r="AN8" i="3"/>
  <c r="AP8" i="3" s="1"/>
  <c r="AM8" i="3"/>
  <c r="S8" i="3"/>
  <c r="Q8" i="3"/>
  <c r="I8" i="3"/>
  <c r="U20" i="2"/>
  <c r="T20" i="2"/>
  <c r="T21" i="2" s="1"/>
  <c r="Q20" i="2"/>
  <c r="P20" i="2"/>
  <c r="P21" i="2" s="1"/>
  <c r="K20" i="2"/>
  <c r="J20" i="2"/>
  <c r="J21" i="2" s="1"/>
  <c r="I20" i="2"/>
  <c r="H20" i="2"/>
  <c r="H21" i="2" s="1"/>
  <c r="G20" i="2"/>
  <c r="F20" i="2"/>
  <c r="F21" i="2" s="1"/>
  <c r="E20" i="2"/>
  <c r="D20" i="2"/>
  <c r="D21" i="2" s="1"/>
  <c r="P18" i="2"/>
  <c r="P15" i="2"/>
  <c r="J15" i="2"/>
  <c r="H15" i="2"/>
  <c r="F15" i="2"/>
  <c r="D15" i="2"/>
  <c r="M14" i="2"/>
  <c r="M20" i="2" s="1"/>
  <c r="L14" i="2"/>
  <c r="L15" i="2" s="1"/>
  <c r="P12" i="2"/>
  <c r="J12" i="2"/>
  <c r="H12" i="2"/>
  <c r="F12" i="2"/>
  <c r="D12" i="2"/>
  <c r="M11" i="2"/>
  <c r="L11" i="2"/>
  <c r="L12" i="2" s="1"/>
  <c r="AR8" i="3" l="1"/>
  <c r="B8" i="3" s="1"/>
  <c r="AR9" i="3"/>
  <c r="AR10" i="3"/>
  <c r="AR11" i="3"/>
  <c r="AR12" i="3"/>
  <c r="AR13" i="3"/>
  <c r="AR14" i="3"/>
  <c r="AR15" i="3"/>
  <c r="AR16" i="3"/>
  <c r="AR17" i="3"/>
  <c r="AR18" i="3"/>
  <c r="AN22" i="3"/>
  <c r="AP22" i="3" s="1"/>
  <c r="AR22" i="3" s="1"/>
  <c r="AN25" i="3"/>
  <c r="AP25" i="3" s="1"/>
  <c r="AR25" i="3" s="1"/>
  <c r="AN29" i="3"/>
  <c r="AP29" i="3" s="1"/>
  <c r="AR29" i="3" s="1"/>
  <c r="AN32" i="3"/>
  <c r="AP32" i="3" s="1"/>
  <c r="AR32" i="3" s="1"/>
  <c r="AO35" i="3"/>
  <c r="AQ35" i="3" s="1"/>
  <c r="AN35" i="3"/>
  <c r="AP35" i="3" s="1"/>
  <c r="AR35" i="3" s="1"/>
  <c r="AN41" i="3"/>
  <c r="AP41" i="3" s="1"/>
  <c r="AR41" i="3" s="1"/>
  <c r="AN49" i="3"/>
  <c r="AP49" i="3" s="1"/>
  <c r="AR49" i="3" s="1"/>
  <c r="AN21" i="3"/>
  <c r="AP21" i="3" s="1"/>
  <c r="AR21" i="3" s="1"/>
  <c r="AN20" i="3"/>
  <c r="AP20" i="3" s="1"/>
  <c r="AR20" i="3" s="1"/>
  <c r="AN24" i="3"/>
  <c r="AP24" i="3" s="1"/>
  <c r="AR24" i="3" s="1"/>
  <c r="AN28" i="3"/>
  <c r="AP28" i="3" s="1"/>
  <c r="AR28" i="3" s="1"/>
  <c r="AO31" i="3"/>
  <c r="AQ31" i="3" s="1"/>
  <c r="AN31" i="3"/>
  <c r="AP31" i="3" s="1"/>
  <c r="AR31" i="3" s="1"/>
  <c r="AN37" i="3"/>
  <c r="AP37" i="3" s="1"/>
  <c r="AR37" i="3" s="1"/>
  <c r="AN47" i="3"/>
  <c r="AP47" i="3" s="1"/>
  <c r="AR47" i="3" s="1"/>
  <c r="AN26" i="3"/>
  <c r="AP26" i="3" s="1"/>
  <c r="AR26" i="3" s="1"/>
  <c r="AN30" i="3"/>
  <c r="AP30" i="3" s="1"/>
  <c r="AR30" i="3" s="1"/>
  <c r="AN36" i="3"/>
  <c r="AP36" i="3" s="1"/>
  <c r="AR36" i="3" s="1"/>
  <c r="AO39" i="3"/>
  <c r="AQ39" i="3" s="1"/>
  <c r="AN39" i="3"/>
  <c r="AP39" i="3" s="1"/>
  <c r="AN43" i="3"/>
  <c r="AP43" i="3" s="1"/>
  <c r="AR43" i="3" s="1"/>
  <c r="L20" i="2"/>
  <c r="L21" i="2" s="1"/>
  <c r="D22" i="2" s="1"/>
  <c r="AR39" i="3" l="1"/>
  <c r="S99" i="1" l="1"/>
  <c r="Q99" i="1"/>
  <c r="L99" i="1"/>
  <c r="J99" i="1"/>
  <c r="I99" i="1"/>
  <c r="B99" i="1"/>
  <c r="S98" i="1"/>
  <c r="Q98" i="1"/>
  <c r="L98" i="1"/>
  <c r="I98" i="1"/>
  <c r="J98" i="1" s="1"/>
  <c r="B98" i="1"/>
  <c r="S97" i="1"/>
  <c r="Q97" i="1"/>
  <c r="L97" i="1"/>
  <c r="J97" i="1"/>
  <c r="I97" i="1"/>
  <c r="B97" i="1"/>
  <c r="S96" i="1"/>
  <c r="Q96" i="1"/>
  <c r="L96" i="1"/>
  <c r="J96" i="1"/>
  <c r="I96" i="1"/>
  <c r="B96" i="1"/>
  <c r="S95" i="1"/>
  <c r="Q95" i="1"/>
  <c r="L95" i="1"/>
  <c r="J95" i="1"/>
  <c r="I95" i="1"/>
  <c r="B95" i="1"/>
  <c r="S94" i="1"/>
  <c r="Q94" i="1"/>
  <c r="L94" i="1"/>
  <c r="J94" i="1"/>
  <c r="I94" i="1"/>
  <c r="B94" i="1"/>
  <c r="S93" i="1"/>
  <c r="Q93" i="1"/>
  <c r="L93" i="1"/>
  <c r="J93" i="1"/>
  <c r="I93" i="1"/>
  <c r="B93" i="1"/>
  <c r="S92" i="1"/>
  <c r="Q92" i="1"/>
  <c r="L92" i="1"/>
  <c r="J92" i="1"/>
  <c r="I92" i="1"/>
  <c r="B92" i="1"/>
  <c r="S91" i="1"/>
  <c r="Q91" i="1"/>
  <c r="L91" i="1"/>
  <c r="J91" i="1"/>
  <c r="I91" i="1"/>
  <c r="B91" i="1"/>
  <c r="S90" i="1"/>
  <c r="Q90" i="1"/>
  <c r="L90" i="1"/>
  <c r="J90" i="1"/>
  <c r="I90" i="1"/>
  <c r="B90" i="1"/>
  <c r="S89" i="1"/>
  <c r="Q89" i="1"/>
  <c r="L89" i="1"/>
  <c r="J89" i="1"/>
  <c r="I89" i="1"/>
  <c r="B89" i="1"/>
  <c r="S88" i="1"/>
  <c r="Q88" i="1"/>
  <c r="L88" i="1"/>
  <c r="J88" i="1"/>
  <c r="I88" i="1"/>
  <c r="B88" i="1"/>
  <c r="S87" i="1"/>
  <c r="Q87" i="1"/>
  <c r="L87" i="1"/>
  <c r="J87" i="1"/>
  <c r="I87" i="1"/>
  <c r="B87" i="1"/>
  <c r="S86" i="1"/>
  <c r="Q86" i="1"/>
  <c r="L86" i="1"/>
  <c r="J86" i="1"/>
  <c r="I86" i="1"/>
  <c r="B86" i="1"/>
  <c r="S85" i="1"/>
  <c r="Q85" i="1"/>
  <c r="L85" i="1"/>
  <c r="J85" i="1"/>
  <c r="I85" i="1"/>
  <c r="B85" i="1"/>
  <c r="S84" i="1"/>
  <c r="Q84" i="1"/>
  <c r="L84" i="1"/>
  <c r="J84" i="1"/>
  <c r="I84" i="1"/>
  <c r="B84" i="1"/>
  <c r="S83" i="1"/>
  <c r="Q83" i="1"/>
  <c r="L83" i="1"/>
  <c r="J83" i="1"/>
  <c r="I83" i="1"/>
  <c r="B83" i="1"/>
  <c r="S82" i="1"/>
  <c r="Q82" i="1"/>
  <c r="L82" i="1"/>
  <c r="J82" i="1"/>
  <c r="I82" i="1"/>
  <c r="B82" i="1"/>
  <c r="S81" i="1"/>
  <c r="Q81" i="1"/>
  <c r="L81" i="1"/>
  <c r="J81" i="1"/>
  <c r="I81" i="1"/>
  <c r="B81" i="1"/>
  <c r="S80" i="1"/>
  <c r="Q80" i="1"/>
  <c r="L80" i="1"/>
  <c r="J80" i="1"/>
  <c r="I80" i="1"/>
  <c r="B80" i="1"/>
  <c r="S79" i="1"/>
  <c r="Q79" i="1"/>
  <c r="L79" i="1"/>
  <c r="J79" i="1"/>
  <c r="I79" i="1"/>
  <c r="B79" i="1"/>
  <c r="S78" i="1"/>
  <c r="Q78" i="1"/>
  <c r="L78" i="1"/>
  <c r="J78" i="1"/>
  <c r="I78" i="1"/>
  <c r="B78" i="1"/>
  <c r="S77" i="1"/>
  <c r="Q77" i="1"/>
  <c r="L77" i="1"/>
  <c r="J77" i="1"/>
  <c r="I77" i="1"/>
  <c r="B77" i="1"/>
  <c r="S76" i="1"/>
  <c r="Q76" i="1"/>
  <c r="L76" i="1"/>
  <c r="J76" i="1"/>
  <c r="I76" i="1"/>
  <c r="B76" i="1"/>
  <c r="S75" i="1"/>
  <c r="Q75" i="1"/>
  <c r="L75" i="1"/>
  <c r="J75" i="1"/>
  <c r="I75" i="1"/>
  <c r="B75" i="1"/>
  <c r="S74" i="1"/>
  <c r="Q74" i="1"/>
  <c r="L74" i="1"/>
  <c r="J74" i="1"/>
  <c r="I74" i="1"/>
  <c r="B74" i="1"/>
  <c r="S73" i="1"/>
  <c r="Q73" i="1"/>
  <c r="L73" i="1"/>
  <c r="J73" i="1"/>
  <c r="I73" i="1"/>
  <c r="B73" i="1"/>
  <c r="S72" i="1"/>
  <c r="Q72" i="1"/>
  <c r="L72" i="1"/>
  <c r="J72" i="1"/>
  <c r="I72" i="1"/>
  <c r="B72" i="1"/>
  <c r="S71" i="1"/>
  <c r="Q71" i="1"/>
  <c r="L71" i="1"/>
  <c r="J71" i="1"/>
  <c r="I71" i="1"/>
  <c r="B71" i="1"/>
  <c r="S70" i="1"/>
  <c r="Q70" i="1"/>
  <c r="L70" i="1"/>
  <c r="J70" i="1"/>
  <c r="I70" i="1"/>
  <c r="B70" i="1"/>
  <c r="S69" i="1"/>
  <c r="Q69" i="1"/>
  <c r="L69" i="1"/>
  <c r="J69" i="1"/>
  <c r="I69" i="1"/>
  <c r="B69" i="1"/>
  <c r="S68" i="1"/>
  <c r="Q68" i="1"/>
  <c r="L68" i="1"/>
  <c r="J68" i="1"/>
  <c r="I68" i="1"/>
  <c r="B68" i="1"/>
  <c r="S67" i="1"/>
  <c r="Q67" i="1"/>
  <c r="L67" i="1"/>
  <c r="J67" i="1"/>
  <c r="I67" i="1"/>
  <c r="B67" i="1"/>
  <c r="S66" i="1"/>
  <c r="Q66" i="1"/>
  <c r="L66" i="1"/>
  <c r="J66" i="1"/>
  <c r="I66" i="1"/>
  <c r="B66" i="1"/>
  <c r="S65" i="1"/>
  <c r="Q65" i="1"/>
  <c r="L65" i="1"/>
  <c r="J65" i="1"/>
  <c r="I65" i="1"/>
  <c r="B65" i="1"/>
  <c r="S64" i="1"/>
  <c r="Q64" i="1"/>
  <c r="L64" i="1"/>
  <c r="J64" i="1"/>
  <c r="I64" i="1"/>
  <c r="B64" i="1"/>
  <c r="S63" i="1"/>
  <c r="Q63" i="1"/>
  <c r="L63" i="1"/>
  <c r="J63" i="1"/>
  <c r="I63" i="1"/>
  <c r="B63" i="1"/>
  <c r="S62" i="1"/>
  <c r="Q62" i="1"/>
  <c r="L62" i="1"/>
  <c r="J62" i="1"/>
  <c r="I62" i="1"/>
  <c r="B62" i="1"/>
  <c r="S61" i="1"/>
  <c r="Q61" i="1"/>
  <c r="L61" i="1"/>
  <c r="J61" i="1"/>
  <c r="I61" i="1"/>
  <c r="B61" i="1"/>
  <c r="S60" i="1"/>
  <c r="Q60" i="1"/>
  <c r="L60" i="1"/>
  <c r="J60" i="1"/>
  <c r="I60" i="1"/>
  <c r="B60" i="1"/>
  <c r="S59" i="1"/>
  <c r="Q59" i="1"/>
  <c r="L59" i="1"/>
  <c r="J59" i="1"/>
  <c r="I59" i="1"/>
  <c r="B59" i="1"/>
  <c r="S58" i="1"/>
  <c r="Q58" i="1"/>
  <c r="L58" i="1"/>
  <c r="J58" i="1"/>
  <c r="I58" i="1"/>
  <c r="B58" i="1"/>
  <c r="S57" i="1"/>
  <c r="Q57" i="1"/>
  <c r="L57" i="1"/>
  <c r="J57" i="1"/>
  <c r="I57" i="1"/>
  <c r="B57" i="1"/>
  <c r="S56" i="1"/>
  <c r="Q56" i="1"/>
  <c r="L56" i="1"/>
  <c r="J56" i="1"/>
  <c r="I56" i="1"/>
  <c r="B56" i="1"/>
  <c r="S55" i="1"/>
  <c r="Q55" i="1"/>
  <c r="L55" i="1"/>
  <c r="J55" i="1"/>
  <c r="I55" i="1"/>
  <c r="B55" i="1"/>
  <c r="S54" i="1"/>
  <c r="Q54" i="1"/>
  <c r="L54" i="1"/>
  <c r="J54" i="1"/>
  <c r="I54" i="1"/>
  <c r="B54" i="1"/>
  <c r="S53" i="1"/>
  <c r="Q53" i="1"/>
  <c r="L53" i="1"/>
  <c r="J53" i="1"/>
  <c r="I53" i="1"/>
  <c r="B53" i="1"/>
  <c r="S52" i="1"/>
  <c r="Q52" i="1"/>
  <c r="L52" i="1"/>
  <c r="J52" i="1"/>
  <c r="I52" i="1"/>
  <c r="B52" i="1"/>
  <c r="S51" i="1"/>
  <c r="Q51" i="1"/>
  <c r="L51" i="1"/>
  <c r="J51" i="1"/>
  <c r="I51" i="1"/>
  <c r="B51" i="1"/>
  <c r="S50" i="1"/>
  <c r="Q50" i="1"/>
  <c r="L50" i="1"/>
  <c r="J50" i="1"/>
  <c r="I50" i="1"/>
  <c r="B50" i="1"/>
  <c r="S49" i="1"/>
  <c r="Q49" i="1"/>
  <c r="L49" i="1"/>
  <c r="J49" i="1"/>
  <c r="I49" i="1"/>
  <c r="B49" i="1"/>
  <c r="S48" i="1"/>
  <c r="Q48" i="1"/>
  <c r="L48" i="1"/>
  <c r="J48" i="1"/>
  <c r="I48" i="1"/>
  <c r="B48" i="1"/>
  <c r="S47" i="1"/>
  <c r="Q47" i="1"/>
  <c r="L47" i="1"/>
  <c r="J47" i="1"/>
  <c r="I47" i="1"/>
  <c r="B47" i="1"/>
  <c r="S46" i="1"/>
  <c r="Q46" i="1"/>
  <c r="L46" i="1"/>
  <c r="J46" i="1"/>
  <c r="I46" i="1"/>
  <c r="B46" i="1"/>
  <c r="S45" i="1"/>
  <c r="Q45" i="1"/>
  <c r="L45" i="1"/>
  <c r="J45" i="1"/>
  <c r="I45" i="1"/>
  <c r="B45" i="1"/>
  <c r="S44" i="1"/>
  <c r="Q44" i="1"/>
  <c r="L44" i="1"/>
  <c r="J44" i="1"/>
  <c r="I44" i="1"/>
  <c r="B44" i="1"/>
  <c r="S43" i="1"/>
  <c r="Q43" i="1"/>
  <c r="L43" i="1"/>
  <c r="J43" i="1"/>
  <c r="I43" i="1"/>
  <c r="B43" i="1"/>
  <c r="S42" i="1"/>
  <c r="Q42" i="1"/>
  <c r="L42" i="1"/>
  <c r="J42" i="1"/>
  <c r="I42" i="1"/>
  <c r="B42" i="1"/>
  <c r="S41" i="1"/>
  <c r="Q41" i="1"/>
  <c r="L41" i="1"/>
  <c r="J41" i="1"/>
  <c r="I41" i="1"/>
  <c r="B41" i="1"/>
  <c r="S40" i="1"/>
  <c r="Q40" i="1"/>
  <c r="L40" i="1"/>
  <c r="J40" i="1"/>
  <c r="I40" i="1"/>
  <c r="B40" i="1"/>
  <c r="S39" i="1"/>
  <c r="Q39" i="1"/>
  <c r="L39" i="1"/>
  <c r="J39" i="1"/>
  <c r="I39" i="1"/>
  <c r="B39" i="1"/>
  <c r="S38" i="1"/>
  <c r="Q38" i="1"/>
  <c r="L38" i="1"/>
  <c r="J38" i="1"/>
  <c r="I38" i="1"/>
  <c r="B38" i="1"/>
  <c r="S37" i="1"/>
  <c r="Q37" i="1"/>
  <c r="L37" i="1"/>
  <c r="J37" i="1"/>
  <c r="I37" i="1"/>
  <c r="B37" i="1"/>
  <c r="S36" i="1"/>
  <c r="Q36" i="1"/>
  <c r="L36" i="1"/>
  <c r="J36" i="1"/>
  <c r="I36" i="1"/>
  <c r="B36" i="1"/>
  <c r="S35" i="1"/>
  <c r="Q35" i="1"/>
  <c r="L35" i="1"/>
  <c r="J35" i="1"/>
  <c r="I35" i="1"/>
  <c r="B35" i="1"/>
  <c r="S34" i="1"/>
  <c r="Q34" i="1"/>
  <c r="L34" i="1"/>
  <c r="J34" i="1"/>
  <c r="I34" i="1"/>
  <c r="B34" i="1"/>
  <c r="S33" i="1"/>
  <c r="Q33" i="1"/>
  <c r="L33" i="1"/>
  <c r="J33" i="1"/>
  <c r="I33" i="1"/>
  <c r="B33" i="1"/>
  <c r="S32" i="1"/>
  <c r="Q32" i="1"/>
  <c r="L32" i="1"/>
  <c r="J32" i="1"/>
  <c r="I32" i="1"/>
  <c r="B32" i="1"/>
  <c r="S31" i="1"/>
  <c r="Q31" i="1"/>
  <c r="L31" i="1"/>
  <c r="J31" i="1"/>
  <c r="I31" i="1"/>
  <c r="B31" i="1"/>
  <c r="S30" i="1"/>
  <c r="Q30" i="1"/>
  <c r="L30" i="1"/>
  <c r="J30" i="1"/>
  <c r="I30" i="1"/>
  <c r="B30" i="1"/>
  <c r="S29" i="1"/>
  <c r="Q29" i="1"/>
  <c r="L29" i="1"/>
  <c r="J29" i="1"/>
  <c r="I29" i="1"/>
  <c r="B29" i="1"/>
  <c r="S28" i="1"/>
  <c r="Q28" i="1"/>
  <c r="L28" i="1"/>
  <c r="J28" i="1"/>
  <c r="I28" i="1"/>
  <c r="B28" i="1"/>
  <c r="S27" i="1"/>
  <c r="Q27" i="1"/>
  <c r="L27" i="1"/>
  <c r="J27" i="1"/>
  <c r="I27" i="1"/>
  <c r="B27" i="1"/>
  <c r="S26" i="1"/>
  <c r="Q26" i="1"/>
  <c r="L26" i="1"/>
  <c r="J26" i="1"/>
  <c r="I26" i="1"/>
  <c r="B26" i="1"/>
  <c r="S25" i="1"/>
  <c r="Q25" i="1"/>
  <c r="L25" i="1"/>
  <c r="J25" i="1"/>
  <c r="I25" i="1"/>
  <c r="B25" i="1"/>
  <c r="S24" i="1"/>
  <c r="Q24" i="1"/>
  <c r="L24" i="1"/>
  <c r="J24" i="1"/>
  <c r="I24" i="1"/>
  <c r="B24" i="1"/>
  <c r="S23" i="1"/>
  <c r="Q23" i="1"/>
  <c r="L23" i="1"/>
  <c r="J23" i="1"/>
  <c r="I23" i="1"/>
  <c r="B23" i="1"/>
  <c r="S22" i="1"/>
  <c r="Q22" i="1"/>
  <c r="L22" i="1"/>
  <c r="J22" i="1"/>
  <c r="I22" i="1"/>
  <c r="B22" i="1"/>
  <c r="S21" i="1"/>
  <c r="Q21" i="1"/>
  <c r="L21" i="1"/>
  <c r="J21" i="1"/>
  <c r="I21" i="1"/>
  <c r="B21" i="1"/>
  <c r="S20" i="1"/>
  <c r="Q20" i="1"/>
  <c r="L20" i="1"/>
  <c r="J20" i="1"/>
  <c r="I20" i="1"/>
  <c r="B20" i="1"/>
  <c r="S19" i="1"/>
  <c r="Q19" i="1"/>
  <c r="L19" i="1"/>
  <c r="J19" i="1"/>
  <c r="I19" i="1"/>
  <c r="B19" i="1"/>
  <c r="S18" i="1"/>
  <c r="Q18" i="1"/>
  <c r="L18" i="1"/>
  <c r="J18" i="1"/>
  <c r="I18" i="1"/>
  <c r="B18" i="1"/>
  <c r="S17" i="1"/>
  <c r="Q17" i="1"/>
  <c r="L17" i="1"/>
  <c r="J17" i="1"/>
  <c r="I17" i="1"/>
  <c r="B17" i="1"/>
  <c r="S16" i="1"/>
  <c r="Q16" i="1"/>
  <c r="L16" i="1"/>
  <c r="J16" i="1"/>
  <c r="I16" i="1"/>
  <c r="B16" i="1"/>
  <c r="S15" i="1"/>
  <c r="Q15" i="1"/>
  <c r="L15" i="1"/>
  <c r="J15" i="1"/>
  <c r="I15" i="1"/>
  <c r="B15" i="1"/>
  <c r="S14" i="1"/>
  <c r="Q14" i="1"/>
  <c r="L14" i="1"/>
  <c r="I14" i="1"/>
  <c r="J14" i="1" s="1"/>
  <c r="B14" i="1"/>
  <c r="S13" i="1"/>
  <c r="Q13" i="1"/>
  <c r="L13" i="1"/>
  <c r="J13" i="1"/>
  <c r="I13" i="1"/>
  <c r="B13" i="1"/>
  <c r="S12" i="1"/>
  <c r="Q12" i="1"/>
  <c r="L12" i="1"/>
  <c r="J12" i="1"/>
  <c r="I12" i="1"/>
  <c r="B12" i="1"/>
  <c r="S11" i="1"/>
  <c r="Q11" i="1"/>
  <c r="L11" i="1"/>
  <c r="J11" i="1"/>
  <c r="I11" i="1"/>
  <c r="B11" i="1"/>
  <c r="S10" i="1"/>
  <c r="Q10" i="1"/>
  <c r="L10" i="1"/>
  <c r="J10" i="1"/>
  <c r="I10" i="1"/>
  <c r="B10" i="1"/>
  <c r="S9" i="1"/>
  <c r="Q9" i="1"/>
  <c r="L9" i="1"/>
  <c r="J9" i="1"/>
  <c r="I9" i="1"/>
  <c r="B9" i="1"/>
  <c r="S8" i="1"/>
  <c r="Q8" i="1"/>
  <c r="L8" i="1"/>
  <c r="J8" i="1"/>
  <c r="I8" i="1"/>
  <c r="B8" i="1"/>
  <c r="AM99" i="1" l="1"/>
  <c r="AO99" i="1" s="1"/>
  <c r="AQ99" i="1" s="1"/>
  <c r="AM98" i="1"/>
  <c r="AO98" i="1" s="1"/>
  <c r="AQ98" i="1" s="1"/>
  <c r="AM97" i="1"/>
  <c r="AO97" i="1" s="1"/>
  <c r="AQ97" i="1" s="1"/>
  <c r="AM96" i="1"/>
  <c r="AO96" i="1" s="1"/>
  <c r="AQ96" i="1" s="1"/>
  <c r="AM95" i="1"/>
  <c r="AO95" i="1" s="1"/>
  <c r="AQ95" i="1" s="1"/>
  <c r="AM94" i="1"/>
  <c r="AO94" i="1" s="1"/>
  <c r="AQ94" i="1" s="1"/>
  <c r="AM93" i="1"/>
  <c r="AO93" i="1" s="1"/>
  <c r="AQ93" i="1" s="1"/>
  <c r="AM92" i="1"/>
  <c r="AO92" i="1" s="1"/>
  <c r="AQ92" i="1" s="1"/>
  <c r="AM91" i="1"/>
  <c r="AO91" i="1" s="1"/>
  <c r="AQ91" i="1" s="1"/>
  <c r="AM90" i="1"/>
  <c r="AO90" i="1" s="1"/>
  <c r="AQ90" i="1" s="1"/>
  <c r="AM89" i="1"/>
  <c r="AO89" i="1" s="1"/>
  <c r="AQ89" i="1" s="1"/>
  <c r="AM88" i="1"/>
  <c r="AO88" i="1" s="1"/>
  <c r="AQ88" i="1" s="1"/>
  <c r="AM87" i="1"/>
  <c r="AO87" i="1" s="1"/>
  <c r="AQ87" i="1" s="1"/>
  <c r="AM86" i="1"/>
  <c r="AO86" i="1" s="1"/>
  <c r="AQ86" i="1" s="1"/>
  <c r="AM85" i="1"/>
  <c r="AO85" i="1" s="1"/>
  <c r="AQ85" i="1" s="1"/>
  <c r="AM84" i="1"/>
  <c r="AO84" i="1" s="1"/>
  <c r="AQ84" i="1" s="1"/>
  <c r="AM83" i="1"/>
  <c r="AO83" i="1" s="1"/>
  <c r="AQ83" i="1" s="1"/>
  <c r="AM82" i="1"/>
  <c r="AO82" i="1" s="1"/>
  <c r="AQ82" i="1" s="1"/>
  <c r="AM81" i="1"/>
  <c r="AO81" i="1" s="1"/>
  <c r="AQ81" i="1" s="1"/>
  <c r="AM80" i="1"/>
  <c r="AO80" i="1" s="1"/>
  <c r="AQ80" i="1" s="1"/>
  <c r="AM79" i="1"/>
  <c r="AO79" i="1" s="1"/>
  <c r="AQ79" i="1" s="1"/>
  <c r="AM78" i="1"/>
  <c r="AO78" i="1" s="1"/>
  <c r="AQ78" i="1" s="1"/>
  <c r="AM77" i="1"/>
  <c r="AO77" i="1" s="1"/>
  <c r="AQ77" i="1" s="1"/>
  <c r="AM76" i="1"/>
  <c r="AO76" i="1" s="1"/>
  <c r="AQ76" i="1" s="1"/>
  <c r="AM75" i="1"/>
  <c r="AO75" i="1" s="1"/>
  <c r="AQ75" i="1" s="1"/>
  <c r="AM74" i="1"/>
  <c r="AO74" i="1" s="1"/>
  <c r="AQ74" i="1" s="1"/>
  <c r="AM73" i="1"/>
  <c r="AO73" i="1" s="1"/>
  <c r="AQ73" i="1" s="1"/>
  <c r="AM72" i="1"/>
  <c r="AO72" i="1" s="1"/>
  <c r="AQ72" i="1" s="1"/>
  <c r="AM71" i="1"/>
  <c r="AO71" i="1" s="1"/>
  <c r="AQ71" i="1" s="1"/>
  <c r="AM70" i="1"/>
  <c r="AO70" i="1" s="1"/>
  <c r="AQ70" i="1" s="1"/>
  <c r="AM69" i="1"/>
  <c r="AO69" i="1" s="1"/>
  <c r="AQ69" i="1" s="1"/>
  <c r="AM68" i="1"/>
  <c r="AO68" i="1" s="1"/>
  <c r="AQ68" i="1" s="1"/>
  <c r="AM67" i="1"/>
  <c r="AO67" i="1" s="1"/>
  <c r="AQ67" i="1" s="1"/>
  <c r="AM66" i="1"/>
  <c r="AO66" i="1" s="1"/>
  <c r="AQ66" i="1" s="1"/>
  <c r="AM65" i="1"/>
  <c r="AO65" i="1" s="1"/>
  <c r="AQ65" i="1" s="1"/>
  <c r="AM64" i="1"/>
  <c r="AO64" i="1" s="1"/>
  <c r="AQ64" i="1" s="1"/>
  <c r="AM63" i="1"/>
  <c r="AO63" i="1" s="1"/>
  <c r="AQ63" i="1" s="1"/>
  <c r="AM62" i="1"/>
  <c r="AO62" i="1" s="1"/>
  <c r="AQ62" i="1" s="1"/>
  <c r="AM61" i="1"/>
  <c r="AO61" i="1" s="1"/>
  <c r="AQ61" i="1" s="1"/>
  <c r="AM60" i="1"/>
  <c r="AO60" i="1" s="1"/>
  <c r="AQ60" i="1" s="1"/>
  <c r="AM59" i="1"/>
  <c r="AO59" i="1" s="1"/>
  <c r="AQ59" i="1" s="1"/>
  <c r="AM58" i="1"/>
  <c r="AO58" i="1" s="1"/>
  <c r="AQ58" i="1" s="1"/>
  <c r="AM57" i="1"/>
  <c r="AO57" i="1" s="1"/>
  <c r="AQ57" i="1" s="1"/>
  <c r="AM56" i="1"/>
  <c r="AO56" i="1" s="1"/>
  <c r="AQ56" i="1" s="1"/>
  <c r="AM55" i="1"/>
  <c r="AO55" i="1" s="1"/>
  <c r="AQ55" i="1" s="1"/>
  <c r="AM54" i="1"/>
  <c r="AO54" i="1" s="1"/>
  <c r="AQ54" i="1" s="1"/>
  <c r="AM53" i="1"/>
  <c r="AO53" i="1" s="1"/>
  <c r="AQ53" i="1" s="1"/>
  <c r="AM52" i="1"/>
  <c r="AO52" i="1" s="1"/>
  <c r="AQ52" i="1" s="1"/>
  <c r="AM51" i="1"/>
  <c r="AO51" i="1" s="1"/>
  <c r="AQ51" i="1" s="1"/>
  <c r="AM50" i="1"/>
  <c r="AO50" i="1" s="1"/>
  <c r="AQ50" i="1" s="1"/>
  <c r="AM49" i="1"/>
  <c r="AO49" i="1" s="1"/>
  <c r="AQ49" i="1" s="1"/>
  <c r="AM48" i="1"/>
  <c r="AO48" i="1" s="1"/>
  <c r="AQ48" i="1" s="1"/>
  <c r="AM47" i="1"/>
  <c r="AO47" i="1" s="1"/>
  <c r="AQ47" i="1" s="1"/>
  <c r="AM46" i="1"/>
  <c r="AO46" i="1" s="1"/>
  <c r="AQ46" i="1" s="1"/>
  <c r="AM45" i="1"/>
  <c r="AO45" i="1" s="1"/>
  <c r="AQ45" i="1" s="1"/>
  <c r="AM44" i="1"/>
  <c r="AO44" i="1" s="1"/>
  <c r="AQ44" i="1" s="1"/>
  <c r="AM43" i="1"/>
  <c r="AO43" i="1" s="1"/>
  <c r="AQ43" i="1" s="1"/>
  <c r="AM42" i="1"/>
  <c r="AO42" i="1" s="1"/>
  <c r="AQ42" i="1" s="1"/>
  <c r="AM41" i="1"/>
  <c r="AO41" i="1" s="1"/>
  <c r="AQ41" i="1" s="1"/>
  <c r="AM40" i="1"/>
  <c r="AO40" i="1" s="1"/>
  <c r="AQ40" i="1" s="1"/>
  <c r="AM39" i="1"/>
  <c r="AO39" i="1" s="1"/>
  <c r="AQ39" i="1" s="1"/>
  <c r="AM38" i="1"/>
  <c r="AO38" i="1" s="1"/>
  <c r="AQ38" i="1" s="1"/>
  <c r="AM37" i="1"/>
  <c r="AO37" i="1" s="1"/>
  <c r="AQ37" i="1" s="1"/>
  <c r="AM36" i="1"/>
  <c r="AO36" i="1" s="1"/>
  <c r="AQ36" i="1" s="1"/>
  <c r="AQ35" i="1"/>
  <c r="AN35" i="1"/>
  <c r="AP35" i="1" s="1"/>
  <c r="AR35" i="1" s="1"/>
  <c r="AM35" i="1"/>
  <c r="AO35" i="1" s="1"/>
  <c r="AM34" i="1"/>
  <c r="AO34" i="1" s="1"/>
  <c r="AQ34" i="1" s="1"/>
  <c r="AM33" i="1"/>
  <c r="AO33" i="1" s="1"/>
  <c r="AQ33" i="1" s="1"/>
  <c r="AM32" i="1"/>
  <c r="AO32" i="1" s="1"/>
  <c r="AQ32" i="1" s="1"/>
  <c r="AQ31" i="1"/>
  <c r="AN31" i="1"/>
  <c r="AP31" i="1" s="1"/>
  <c r="AR31" i="1" s="1"/>
  <c r="AM31" i="1"/>
  <c r="AO31" i="1" s="1"/>
  <c r="AM30" i="1"/>
  <c r="AO30" i="1" s="1"/>
  <c r="AQ30" i="1" s="1"/>
  <c r="AM29" i="1"/>
  <c r="AO29" i="1" s="1"/>
  <c r="AQ29" i="1" s="1"/>
  <c r="AM28" i="1"/>
  <c r="AO28" i="1" s="1"/>
  <c r="AQ28" i="1" s="1"/>
  <c r="AQ27" i="1"/>
  <c r="AN27" i="1"/>
  <c r="AP27" i="1" s="1"/>
  <c r="AR27" i="1" s="1"/>
  <c r="AM27" i="1"/>
  <c r="AO27" i="1" s="1"/>
  <c r="AM26" i="1"/>
  <c r="AO26" i="1" s="1"/>
  <c r="AQ26" i="1" s="1"/>
  <c r="AM25" i="1"/>
  <c r="AO25" i="1" s="1"/>
  <c r="AQ25" i="1" s="1"/>
  <c r="AM24" i="1"/>
  <c r="AO24" i="1" s="1"/>
  <c r="AQ24" i="1" s="1"/>
  <c r="AQ23" i="1"/>
  <c r="AN23" i="1"/>
  <c r="AP23" i="1" s="1"/>
  <c r="AR23" i="1" s="1"/>
  <c r="AM23" i="1"/>
  <c r="AO23" i="1" s="1"/>
  <c r="AM22" i="1"/>
  <c r="AO22" i="1" s="1"/>
  <c r="AQ22" i="1" s="1"/>
  <c r="AM21" i="1"/>
  <c r="AO21" i="1" s="1"/>
  <c r="AQ21" i="1" s="1"/>
  <c r="AM20" i="1"/>
  <c r="AO20" i="1" s="1"/>
  <c r="AQ20" i="1" s="1"/>
  <c r="AQ19" i="1"/>
  <c r="AN19" i="1"/>
  <c r="AP19" i="1" s="1"/>
  <c r="AR19" i="1" s="1"/>
  <c r="AM19" i="1"/>
  <c r="AO19" i="1" s="1"/>
  <c r="AM18" i="1"/>
  <c r="AO18" i="1" s="1"/>
  <c r="AQ18" i="1" s="1"/>
  <c r="AM17" i="1"/>
  <c r="AO17" i="1" s="1"/>
  <c r="AQ17" i="1" s="1"/>
  <c r="AM16" i="1"/>
  <c r="AO16" i="1" s="1"/>
  <c r="AQ16" i="1" s="1"/>
  <c r="AQ15" i="1"/>
  <c r="AN15" i="1"/>
  <c r="AP15" i="1" s="1"/>
  <c r="AR15" i="1" s="1"/>
  <c r="AM15" i="1"/>
  <c r="AO15" i="1" s="1"/>
  <c r="AM14" i="1"/>
  <c r="AO14" i="1" s="1"/>
  <c r="AQ14" i="1" s="1"/>
  <c r="AM13" i="1"/>
  <c r="AO13" i="1" s="1"/>
  <c r="AQ13" i="1" s="1"/>
  <c r="AM12" i="1"/>
  <c r="AO12" i="1" s="1"/>
  <c r="AQ12" i="1" s="1"/>
  <c r="AM11" i="1"/>
  <c r="AN11" i="1" s="1"/>
  <c r="AP11" i="1" s="1"/>
  <c r="AM10" i="1"/>
  <c r="AN10" i="1" s="1"/>
  <c r="AP10" i="1" s="1"/>
  <c r="AM9" i="1"/>
  <c r="AN9" i="1" s="1"/>
  <c r="AP9" i="1" s="1"/>
  <c r="AO8" i="1"/>
  <c r="AQ8" i="1" s="1"/>
  <c r="AM8" i="1"/>
  <c r="AN8" i="1" s="1"/>
  <c r="AP8" i="1" s="1"/>
  <c r="AN38" i="1" l="1"/>
  <c r="AP38" i="1" s="1"/>
  <c r="AR38" i="1" s="1"/>
  <c r="AN40" i="1"/>
  <c r="AP40" i="1" s="1"/>
  <c r="AR40" i="1" s="1"/>
  <c r="AN42" i="1"/>
  <c r="AP42" i="1" s="1"/>
  <c r="AR42" i="1" s="1"/>
  <c r="AN44" i="1"/>
  <c r="AP44" i="1" s="1"/>
  <c r="AR44" i="1" s="1"/>
  <c r="AN46" i="1"/>
  <c r="AP46" i="1" s="1"/>
  <c r="AR46" i="1" s="1"/>
  <c r="AN48" i="1"/>
  <c r="AP48" i="1" s="1"/>
  <c r="AR48" i="1" s="1"/>
  <c r="AN50" i="1"/>
  <c r="AP50" i="1" s="1"/>
  <c r="AR50" i="1" s="1"/>
  <c r="AN52" i="1"/>
  <c r="AP52" i="1" s="1"/>
  <c r="AR52" i="1" s="1"/>
  <c r="AN54" i="1"/>
  <c r="AP54" i="1" s="1"/>
  <c r="AR54" i="1" s="1"/>
  <c r="AN56" i="1"/>
  <c r="AP56" i="1" s="1"/>
  <c r="AR56" i="1" s="1"/>
  <c r="AN58" i="1"/>
  <c r="AP58" i="1" s="1"/>
  <c r="AR58" i="1" s="1"/>
  <c r="AN60" i="1"/>
  <c r="AP60" i="1" s="1"/>
  <c r="AR60" i="1" s="1"/>
  <c r="AN62" i="1"/>
  <c r="AP62" i="1" s="1"/>
  <c r="AR62" i="1" s="1"/>
  <c r="AN64" i="1"/>
  <c r="AP64" i="1" s="1"/>
  <c r="AR64" i="1" s="1"/>
  <c r="AN66" i="1"/>
  <c r="AP66" i="1" s="1"/>
  <c r="AR66" i="1" s="1"/>
  <c r="AN68" i="1"/>
  <c r="AP68" i="1" s="1"/>
  <c r="AR68" i="1" s="1"/>
  <c r="AN70" i="1"/>
  <c r="AP70" i="1" s="1"/>
  <c r="AR70" i="1" s="1"/>
  <c r="AN72" i="1"/>
  <c r="AP72" i="1" s="1"/>
  <c r="AR72" i="1" s="1"/>
  <c r="AN74" i="1"/>
  <c r="AP74" i="1" s="1"/>
  <c r="AR74" i="1" s="1"/>
  <c r="AN76" i="1"/>
  <c r="AP76" i="1" s="1"/>
  <c r="AR76" i="1" s="1"/>
  <c r="AN78" i="1"/>
  <c r="AP78" i="1" s="1"/>
  <c r="AR78" i="1" s="1"/>
  <c r="AN80" i="1"/>
  <c r="AP80" i="1" s="1"/>
  <c r="AR80" i="1" s="1"/>
  <c r="AN82" i="1"/>
  <c r="AP82" i="1" s="1"/>
  <c r="AR82" i="1" s="1"/>
  <c r="AN84" i="1"/>
  <c r="AP84" i="1" s="1"/>
  <c r="AR84" i="1" s="1"/>
  <c r="AN86" i="1"/>
  <c r="AP86" i="1" s="1"/>
  <c r="AR86" i="1" s="1"/>
  <c r="AN88" i="1"/>
  <c r="AP88" i="1" s="1"/>
  <c r="AR88" i="1" s="1"/>
  <c r="AN90" i="1"/>
  <c r="AP90" i="1" s="1"/>
  <c r="AR90" i="1" s="1"/>
  <c r="AN92" i="1"/>
  <c r="AP92" i="1" s="1"/>
  <c r="AR92" i="1" s="1"/>
  <c r="AN94" i="1"/>
  <c r="AP94" i="1" s="1"/>
  <c r="AR94" i="1" s="1"/>
  <c r="AN96" i="1"/>
  <c r="AP96" i="1" s="1"/>
  <c r="AR96" i="1" s="1"/>
  <c r="AN98" i="1"/>
  <c r="AP98" i="1" s="1"/>
  <c r="AR98" i="1" s="1"/>
  <c r="AO11" i="1"/>
  <c r="AQ11" i="1" s="1"/>
  <c r="AR11" i="1" s="1"/>
  <c r="AO10" i="1"/>
  <c r="AQ10" i="1" s="1"/>
  <c r="AR10" i="1" s="1"/>
  <c r="AO9" i="1"/>
  <c r="AQ9" i="1" s="1"/>
  <c r="AR9" i="1" s="1"/>
  <c r="AR8" i="1"/>
  <c r="AN18" i="1"/>
  <c r="AP18" i="1" s="1"/>
  <c r="AR18" i="1" s="1"/>
  <c r="AN22" i="1"/>
  <c r="AP22" i="1" s="1"/>
  <c r="AR22" i="1" s="1"/>
  <c r="AN30" i="1"/>
  <c r="AP30" i="1" s="1"/>
  <c r="AR30" i="1" s="1"/>
  <c r="AN34" i="1"/>
  <c r="AP34" i="1" s="1"/>
  <c r="AR34" i="1" s="1"/>
  <c r="AN13" i="1"/>
  <c r="AP13" i="1" s="1"/>
  <c r="AR13" i="1" s="1"/>
  <c r="AN17" i="1"/>
  <c r="AP17" i="1" s="1"/>
  <c r="AR17" i="1" s="1"/>
  <c r="AN21" i="1"/>
  <c r="AP21" i="1" s="1"/>
  <c r="AR21" i="1" s="1"/>
  <c r="AN25" i="1"/>
  <c r="AP25" i="1" s="1"/>
  <c r="AR25" i="1" s="1"/>
  <c r="AN29" i="1"/>
  <c r="AP29" i="1" s="1"/>
  <c r="AR29" i="1" s="1"/>
  <c r="AN33" i="1"/>
  <c r="AP33" i="1" s="1"/>
  <c r="AR33" i="1" s="1"/>
  <c r="AN37" i="1"/>
  <c r="AP37" i="1" s="1"/>
  <c r="AR37" i="1" s="1"/>
  <c r="AN39" i="1"/>
  <c r="AP39" i="1" s="1"/>
  <c r="AR39" i="1" s="1"/>
  <c r="AN41" i="1"/>
  <c r="AP41" i="1" s="1"/>
  <c r="AR41" i="1" s="1"/>
  <c r="AN43" i="1"/>
  <c r="AP43" i="1" s="1"/>
  <c r="AR43" i="1" s="1"/>
  <c r="AN45" i="1"/>
  <c r="AP45" i="1" s="1"/>
  <c r="AR45" i="1" s="1"/>
  <c r="AN47" i="1"/>
  <c r="AP47" i="1" s="1"/>
  <c r="AR47" i="1" s="1"/>
  <c r="AN49" i="1"/>
  <c r="AP49" i="1" s="1"/>
  <c r="AR49" i="1" s="1"/>
  <c r="AN51" i="1"/>
  <c r="AP51" i="1" s="1"/>
  <c r="AR51" i="1" s="1"/>
  <c r="AN53" i="1"/>
  <c r="AP53" i="1" s="1"/>
  <c r="AR53" i="1" s="1"/>
  <c r="AN55" i="1"/>
  <c r="AP55" i="1" s="1"/>
  <c r="AR55" i="1" s="1"/>
  <c r="AN57" i="1"/>
  <c r="AP57" i="1" s="1"/>
  <c r="AR57" i="1" s="1"/>
  <c r="AN59" i="1"/>
  <c r="AP59" i="1" s="1"/>
  <c r="AR59" i="1" s="1"/>
  <c r="AN61" i="1"/>
  <c r="AP61" i="1" s="1"/>
  <c r="AR61" i="1" s="1"/>
  <c r="AN63" i="1"/>
  <c r="AP63" i="1" s="1"/>
  <c r="AR63" i="1" s="1"/>
  <c r="AN65" i="1"/>
  <c r="AP65" i="1" s="1"/>
  <c r="AR65" i="1" s="1"/>
  <c r="AN67" i="1"/>
  <c r="AP67" i="1" s="1"/>
  <c r="AR67" i="1" s="1"/>
  <c r="AN69" i="1"/>
  <c r="AP69" i="1" s="1"/>
  <c r="AR69" i="1" s="1"/>
  <c r="AN71" i="1"/>
  <c r="AP71" i="1" s="1"/>
  <c r="AR71" i="1" s="1"/>
  <c r="AN73" i="1"/>
  <c r="AP73" i="1" s="1"/>
  <c r="AR73" i="1" s="1"/>
  <c r="AN75" i="1"/>
  <c r="AP75" i="1" s="1"/>
  <c r="AR75" i="1" s="1"/>
  <c r="AN77" i="1"/>
  <c r="AP77" i="1" s="1"/>
  <c r="AR77" i="1" s="1"/>
  <c r="AN79" i="1"/>
  <c r="AP79" i="1" s="1"/>
  <c r="AR79" i="1" s="1"/>
  <c r="AN81" i="1"/>
  <c r="AP81" i="1" s="1"/>
  <c r="AR81" i="1" s="1"/>
  <c r="AN83" i="1"/>
  <c r="AP83" i="1" s="1"/>
  <c r="AR83" i="1" s="1"/>
  <c r="AN85" i="1"/>
  <c r="AP85" i="1" s="1"/>
  <c r="AR85" i="1" s="1"/>
  <c r="AN87" i="1"/>
  <c r="AP87" i="1" s="1"/>
  <c r="AR87" i="1" s="1"/>
  <c r="AN89" i="1"/>
  <c r="AP89" i="1" s="1"/>
  <c r="AR89" i="1" s="1"/>
  <c r="AN91" i="1"/>
  <c r="AP91" i="1" s="1"/>
  <c r="AR91" i="1" s="1"/>
  <c r="AN93" i="1"/>
  <c r="AP93" i="1" s="1"/>
  <c r="AR93" i="1" s="1"/>
  <c r="AN95" i="1"/>
  <c r="AP95" i="1" s="1"/>
  <c r="AR95" i="1" s="1"/>
  <c r="AN97" i="1"/>
  <c r="AP97" i="1" s="1"/>
  <c r="AR97" i="1" s="1"/>
  <c r="AN99" i="1"/>
  <c r="AP99" i="1" s="1"/>
  <c r="AR99" i="1" s="1"/>
  <c r="AN14" i="1"/>
  <c r="AP14" i="1" s="1"/>
  <c r="AR14" i="1" s="1"/>
  <c r="AN26" i="1"/>
  <c r="AP26" i="1" s="1"/>
  <c r="AR26" i="1" s="1"/>
  <c r="AN12" i="1"/>
  <c r="AP12" i="1" s="1"/>
  <c r="AR12" i="1" s="1"/>
  <c r="AN16" i="1"/>
  <c r="AP16" i="1" s="1"/>
  <c r="AR16" i="1" s="1"/>
  <c r="AN20" i="1"/>
  <c r="AP20" i="1" s="1"/>
  <c r="AR20" i="1" s="1"/>
  <c r="AN24" i="1"/>
  <c r="AP24" i="1" s="1"/>
  <c r="AR24" i="1" s="1"/>
  <c r="AN28" i="1"/>
  <c r="AP28" i="1" s="1"/>
  <c r="AR28" i="1" s="1"/>
  <c r="AN32" i="1"/>
  <c r="AP32" i="1" s="1"/>
  <c r="AR32" i="1" s="1"/>
  <c r="AN36" i="1"/>
  <c r="AP36" i="1" s="1"/>
  <c r="AR36" i="1" s="1"/>
</calcChain>
</file>

<file path=xl/comments1.xml><?xml version="1.0" encoding="utf-8"?>
<comments xmlns="http://schemas.openxmlformats.org/spreadsheetml/2006/main">
  <authors>
    <author>Ko da ma</author>
  </authors>
  <commentList>
    <comment ref="C6" authorId="0" shapeId="0">
      <text>
        <r>
          <rPr>
            <b/>
            <sz val="9"/>
            <color indexed="81"/>
            <rFont val="MS P ゴシック"/>
            <family val="3"/>
            <charset val="128"/>
          </rPr>
          <t>姓と名の間を
全角１字分空ける</t>
        </r>
      </text>
    </comment>
    <comment ref="D6" authorId="0" shapeId="0">
      <text>
        <r>
          <rPr>
            <b/>
            <sz val="9"/>
            <color indexed="81"/>
            <rFont val="MS P ゴシック"/>
            <family val="3"/>
            <charset val="128"/>
          </rPr>
          <t>姓と名の間を
全角１字分空ける</t>
        </r>
      </text>
    </comment>
    <comment ref="F6" authorId="0" shapeId="0">
      <text>
        <r>
          <rPr>
            <b/>
            <sz val="9"/>
            <color indexed="81"/>
            <rFont val="MS P ゴシック"/>
            <family val="3"/>
            <charset val="128"/>
          </rPr>
          <t>令和2年4月1日現在年齢</t>
        </r>
      </text>
    </comment>
    <comment ref="G6" authorId="0" shapeId="0">
      <text>
        <r>
          <rPr>
            <b/>
            <sz val="9"/>
            <color indexed="81"/>
            <rFont val="MS P ゴシック"/>
            <family val="3"/>
            <charset val="128"/>
          </rPr>
          <t>右欄外参照</t>
        </r>
      </text>
    </comment>
    <comment ref="H6" authorId="0" shapeId="0">
      <text>
        <r>
          <rPr>
            <sz val="9"/>
            <color indexed="81"/>
            <rFont val="MS P ゴシック"/>
            <family val="3"/>
            <charset val="128"/>
          </rPr>
          <t>少年:知～19、青年:知20～35、壮年:知36～
1部:～39、２部:40～</t>
        </r>
      </text>
    </comment>
    <comment ref="I6" authorId="0" shapeId="0">
      <text>
        <r>
          <rPr>
            <b/>
            <sz val="9"/>
            <color indexed="81"/>
            <rFont val="MS P ゴシック"/>
            <family val="3"/>
            <charset val="128"/>
          </rPr>
          <t>氏名を入力すると、上部所属欄に入力されたものが自動転記される</t>
        </r>
      </text>
    </comment>
    <comment ref="K6" authorId="0" shapeId="0">
      <text>
        <r>
          <rPr>
            <b/>
            <sz val="9"/>
            <color indexed="81"/>
            <rFont val="MS P ゴシック"/>
            <family val="3"/>
            <charset val="128"/>
          </rPr>
          <t>リレーで複数チーム登録する場合は、プルダウンでA,B,C…を選ぶ</t>
        </r>
      </text>
    </comment>
    <comment ref="M6" authorId="0" shapeId="0">
      <text>
        <r>
          <rPr>
            <b/>
            <sz val="9"/>
            <color indexed="81"/>
            <rFont val="MS P ゴシック"/>
            <family val="3"/>
            <charset val="128"/>
          </rPr>
          <t>右欄外参照</t>
        </r>
      </text>
    </comment>
    <comment ref="P7" authorId="0" shapeId="0">
      <text>
        <r>
          <rPr>
            <b/>
            <sz val="9"/>
            <color indexed="81"/>
            <rFont val="MS P ゴシック"/>
            <family val="3"/>
            <charset val="128"/>
          </rPr>
          <t>手帳[有]を選ぶと
[種・級]が表示される</t>
        </r>
      </text>
    </comment>
  </commentList>
</comments>
</file>

<file path=xl/comments2.xml><?xml version="1.0" encoding="utf-8"?>
<comments xmlns="http://schemas.openxmlformats.org/spreadsheetml/2006/main">
  <authors>
    <author>Ko da ma</author>
  </authors>
  <commentList>
    <comment ref="C6" authorId="0" shapeId="0">
      <text>
        <r>
          <rPr>
            <b/>
            <sz val="9"/>
            <color indexed="81"/>
            <rFont val="MS P ゴシック"/>
            <family val="3"/>
            <charset val="128"/>
          </rPr>
          <t>姓と名の間を
全角１字分空ける</t>
        </r>
      </text>
    </comment>
    <comment ref="D6" authorId="0" shapeId="0">
      <text>
        <r>
          <rPr>
            <b/>
            <sz val="9"/>
            <color indexed="81"/>
            <rFont val="MS P ゴシック"/>
            <family val="3"/>
            <charset val="128"/>
          </rPr>
          <t>姓と名の間を
全角１字分空ける</t>
        </r>
      </text>
    </comment>
    <comment ref="F6" authorId="0" shapeId="0">
      <text>
        <r>
          <rPr>
            <b/>
            <sz val="9"/>
            <color indexed="81"/>
            <rFont val="MS P ゴシック"/>
            <family val="3"/>
            <charset val="128"/>
          </rPr>
          <t>令和2年4月1日現在年齢</t>
        </r>
      </text>
    </comment>
    <comment ref="G6" authorId="0" shapeId="0">
      <text>
        <r>
          <rPr>
            <b/>
            <sz val="9"/>
            <color indexed="81"/>
            <rFont val="MS P ゴシック"/>
            <family val="3"/>
            <charset val="128"/>
          </rPr>
          <t>右欄外参照</t>
        </r>
      </text>
    </comment>
    <comment ref="H6" authorId="0" shapeId="0">
      <text>
        <r>
          <rPr>
            <sz val="9"/>
            <color indexed="81"/>
            <rFont val="MS P ゴシック"/>
            <family val="3"/>
            <charset val="128"/>
          </rPr>
          <t>少年:知～19、青年:知20～35、壮年:知36～
1部:～39、２部:40～</t>
        </r>
      </text>
    </comment>
    <comment ref="I6" authorId="0" shapeId="0">
      <text>
        <r>
          <rPr>
            <b/>
            <sz val="9"/>
            <color indexed="81"/>
            <rFont val="MS P ゴシック"/>
            <family val="3"/>
            <charset val="128"/>
          </rPr>
          <t>氏名を入力すると、上部所属欄に入力されたものが自動転記される</t>
        </r>
      </text>
    </comment>
    <comment ref="K6" authorId="0" shapeId="0">
      <text>
        <r>
          <rPr>
            <b/>
            <sz val="9"/>
            <color indexed="81"/>
            <rFont val="MS P ゴシック"/>
            <family val="3"/>
            <charset val="128"/>
          </rPr>
          <t>リレーで複数チーム登録する場合は、プルダウンでA,B,C…を選ぶ</t>
        </r>
      </text>
    </comment>
    <comment ref="M6" authorId="0" shapeId="0">
      <text>
        <r>
          <rPr>
            <b/>
            <sz val="9"/>
            <color indexed="81"/>
            <rFont val="MS P ゴシック"/>
            <family val="3"/>
            <charset val="128"/>
          </rPr>
          <t>右欄外参照</t>
        </r>
      </text>
    </comment>
    <comment ref="P7" authorId="0" shapeId="0">
      <text>
        <r>
          <rPr>
            <b/>
            <sz val="9"/>
            <color indexed="81"/>
            <rFont val="MS P ゴシック"/>
            <family val="3"/>
            <charset val="128"/>
          </rPr>
          <t>手帳[有]を選ぶと
[種・級]が表示される</t>
        </r>
      </text>
    </comment>
  </commentList>
</comments>
</file>

<file path=xl/sharedStrings.xml><?xml version="1.0" encoding="utf-8"?>
<sst xmlns="http://schemas.openxmlformats.org/spreadsheetml/2006/main" count="642" uniqueCount="227">
  <si>
    <t>別紙２</t>
    <rPh sb="0" eb="2">
      <t>ベッシ</t>
    </rPh>
    <phoneticPr fontId="2"/>
  </si>
  <si>
    <t>第２０回富山県障害者スポーツ大会（陸上競技会）参加申込用紙</t>
    <rPh sb="0" eb="1">
      <t>ダイ</t>
    </rPh>
    <rPh sb="3" eb="4">
      <t>カイ</t>
    </rPh>
    <rPh sb="4" eb="7">
      <t>トヤマケン</t>
    </rPh>
    <rPh sb="7" eb="10">
      <t>ショウガイシャ</t>
    </rPh>
    <rPh sb="14" eb="16">
      <t>タイカイ</t>
    </rPh>
    <rPh sb="17" eb="19">
      <t>リクジョウ</t>
    </rPh>
    <rPh sb="19" eb="22">
      <t>キョウギカイ</t>
    </rPh>
    <rPh sb="23" eb="25">
      <t>サンカ</t>
    </rPh>
    <rPh sb="25" eb="26">
      <t>モウ</t>
    </rPh>
    <rPh sb="26" eb="27">
      <t>コ</t>
    </rPh>
    <rPh sb="27" eb="29">
      <t>ヨウシ</t>
    </rPh>
    <phoneticPr fontId="2"/>
  </si>
  <si>
    <t>陸上競技</t>
    <rPh sb="0" eb="2">
      <t>リクジョウ</t>
    </rPh>
    <rPh sb="2" eb="4">
      <t>キョウギ</t>
    </rPh>
    <phoneticPr fontId="2"/>
  </si>
  <si>
    <t>所属</t>
    <rPh sb="0" eb="2">
      <t>ショゾク</t>
    </rPh>
    <phoneticPr fontId="2"/>
  </si>
  <si>
    <t>申込責任者名</t>
    <rPh sb="0" eb="2">
      <t>モウシコミ</t>
    </rPh>
    <rPh sb="2" eb="5">
      <t>セキニンシャ</t>
    </rPh>
    <rPh sb="5" eb="6">
      <t>メイ</t>
    </rPh>
    <phoneticPr fontId="2"/>
  </si>
  <si>
    <t>はプルダウンで選べます。（プルダウン内の空白欄で直接入力もできます。）</t>
    <rPh sb="7" eb="8">
      <t>エラ</t>
    </rPh>
    <rPh sb="18" eb="19">
      <t>ナイ</t>
    </rPh>
    <rPh sb="20" eb="22">
      <t>クウハク</t>
    </rPh>
    <rPh sb="22" eb="23">
      <t>ラン</t>
    </rPh>
    <rPh sb="24" eb="26">
      <t>チョクセツ</t>
    </rPh>
    <rPh sb="26" eb="28">
      <t>ニュウリョク</t>
    </rPh>
    <phoneticPr fontId="2"/>
  </si>
  <si>
    <t>TEL</t>
    <phoneticPr fontId="2"/>
  </si>
  <si>
    <t>E-mail</t>
    <phoneticPr fontId="2"/>
  </si>
  <si>
    <t>　　　　　　　　　　　@</t>
    <phoneticPr fontId="2"/>
  </si>
  <si>
    <t>は直接記入してください。</t>
    <rPh sb="1" eb="3">
      <t>チョクセツ</t>
    </rPh>
    <rPh sb="3" eb="5">
      <t>キニュウ</t>
    </rPh>
    <phoneticPr fontId="2"/>
  </si>
  <si>
    <t>FAX</t>
    <phoneticPr fontId="2"/>
  </si>
  <si>
    <t>自動で記入されます</t>
    <rPh sb="0" eb="2">
      <t>ジドウ</t>
    </rPh>
    <rPh sb="3" eb="5">
      <t>キニュウ</t>
    </rPh>
    <phoneticPr fontId="2"/>
  </si>
  <si>
    <t>名簿
NO.</t>
    <rPh sb="0" eb="2">
      <t>メイボ</t>
    </rPh>
    <phoneticPr fontId="2"/>
  </si>
  <si>
    <t>氏名</t>
    <rPh sb="0" eb="2">
      <t>シメイ</t>
    </rPh>
    <phoneticPr fontId="2"/>
  </si>
  <si>
    <t>氏名</t>
    <rPh sb="0" eb="2">
      <t>フリガナ</t>
    </rPh>
    <phoneticPr fontId="2"/>
  </si>
  <si>
    <t>フリガナ</t>
    <phoneticPr fontId="2"/>
  </si>
  <si>
    <t>性別</t>
    <rPh sb="0" eb="2">
      <t>セイベツ</t>
    </rPh>
    <phoneticPr fontId="2"/>
  </si>
  <si>
    <t>年齢</t>
    <rPh sb="0" eb="2">
      <t>ネンレイ</t>
    </rPh>
    <phoneticPr fontId="2"/>
  </si>
  <si>
    <t>障害
区分</t>
    <rPh sb="0" eb="2">
      <t>ショウガイ</t>
    </rPh>
    <rPh sb="3" eb="5">
      <t>クブン</t>
    </rPh>
    <phoneticPr fontId="2"/>
  </si>
  <si>
    <t>年齢
区分</t>
    <phoneticPr fontId="2"/>
  </si>
  <si>
    <t>所属
№</t>
    <rPh sb="0" eb="2">
      <t>ショゾク</t>
    </rPh>
    <phoneticPr fontId="2"/>
  </si>
  <si>
    <t>種目名</t>
    <rPh sb="0" eb="2">
      <t>シュモク</t>
    </rPh>
    <rPh sb="2" eb="3">
      <t>メイ</t>
    </rPh>
    <phoneticPr fontId="2"/>
  </si>
  <si>
    <t>特記事項</t>
    <rPh sb="0" eb="2">
      <t>トッキ</t>
    </rPh>
    <rPh sb="2" eb="4">
      <t>ジコウ</t>
    </rPh>
    <phoneticPr fontId="2"/>
  </si>
  <si>
    <t>備考</t>
    <rPh sb="0" eb="2">
      <t>ビコウ</t>
    </rPh>
    <phoneticPr fontId="2"/>
  </si>
  <si>
    <t>身体障害者</t>
    <rPh sb="0" eb="2">
      <t>シンタイ</t>
    </rPh>
    <rPh sb="2" eb="5">
      <t>ショウガイシャ</t>
    </rPh>
    <phoneticPr fontId="2"/>
  </si>
  <si>
    <t>知的障害者</t>
    <rPh sb="0" eb="2">
      <t>チテキ</t>
    </rPh>
    <rPh sb="2" eb="5">
      <t>ショウガイシャ</t>
    </rPh>
    <phoneticPr fontId="2"/>
  </si>
  <si>
    <t>全国
大会
出場
希望</t>
    <rPh sb="0" eb="2">
      <t>ゼンコク</t>
    </rPh>
    <rPh sb="3" eb="5">
      <t>タイカイ</t>
    </rPh>
    <rPh sb="6" eb="8">
      <t>シュツジョウ</t>
    </rPh>
    <rPh sb="9" eb="11">
      <t>キボウ</t>
    </rPh>
    <phoneticPr fontId="2"/>
  </si>
  <si>
    <t>所属№</t>
    <rPh sb="0" eb="2">
      <t>ショゾク</t>
    </rPh>
    <phoneticPr fontId="2"/>
  </si>
  <si>
    <t>障害区分</t>
    <rPh sb="0" eb="2">
      <t>ショウガイ</t>
    </rPh>
    <rPh sb="2" eb="4">
      <t>クブン</t>
    </rPh>
    <phoneticPr fontId="2"/>
  </si>
  <si>
    <t>年齢区分</t>
    <rPh sb="0" eb="2">
      <t>ネンレイ</t>
    </rPh>
    <rPh sb="2" eb="4">
      <t>クブン</t>
    </rPh>
    <phoneticPr fontId="2"/>
  </si>
  <si>
    <t>手帳等</t>
    <rPh sb="0" eb="2">
      <t>テチョウ</t>
    </rPh>
    <rPh sb="2" eb="3">
      <t>トウ</t>
    </rPh>
    <phoneticPr fontId="2"/>
  </si>
  <si>
    <t>種目名</t>
    <rPh sb="0" eb="2">
      <t>シュモク</t>
    </rPh>
    <rPh sb="2" eb="3">
      <t>メイ</t>
    </rPh>
    <phoneticPr fontId="2"/>
  </si>
  <si>
    <t>種目№</t>
    <rPh sb="0" eb="2">
      <t>シュモク</t>
    </rPh>
    <phoneticPr fontId="2"/>
  </si>
  <si>
    <t>種目
№</t>
    <rPh sb="0" eb="2">
      <t>シュモク</t>
    </rPh>
    <phoneticPr fontId="2"/>
  </si>
  <si>
    <t>手帳
有無</t>
    <rPh sb="0" eb="2">
      <t>テチョウ</t>
    </rPh>
    <rPh sb="3" eb="5">
      <t>ウム</t>
    </rPh>
    <phoneticPr fontId="2"/>
  </si>
  <si>
    <t>障害の種別</t>
    <rPh sb="0" eb="2">
      <t>ショウガイ</t>
    </rPh>
    <rPh sb="3" eb="5">
      <t>シュベツ</t>
    </rPh>
    <phoneticPr fontId="2"/>
  </si>
  <si>
    <t>障害名</t>
    <rPh sb="0" eb="2">
      <t>ショウガイ</t>
    </rPh>
    <rPh sb="2" eb="3">
      <t>メイ</t>
    </rPh>
    <phoneticPr fontId="2"/>
  </si>
  <si>
    <t>障害の
程度</t>
    <rPh sb="0" eb="2">
      <t>ショウガイ</t>
    </rPh>
    <rPh sb="4" eb="6">
      <t>テイド</t>
    </rPh>
    <phoneticPr fontId="2"/>
  </si>
  <si>
    <t>C列</t>
    <rPh sb="1" eb="2">
      <t>レツ</t>
    </rPh>
    <phoneticPr fontId="2"/>
  </si>
  <si>
    <t>姓</t>
    <rPh sb="0" eb="1">
      <t>セイ</t>
    </rPh>
    <phoneticPr fontId="2"/>
  </si>
  <si>
    <t>名</t>
    <rPh sb="0" eb="1">
      <t>メイ</t>
    </rPh>
    <phoneticPr fontId="2"/>
  </si>
  <si>
    <t>姓３字</t>
    <rPh sb="0" eb="1">
      <t>セイ</t>
    </rPh>
    <rPh sb="2" eb="3">
      <t>ジ</t>
    </rPh>
    <phoneticPr fontId="2"/>
  </si>
  <si>
    <t>名３字</t>
    <rPh sb="0" eb="1">
      <t>ナ</t>
    </rPh>
    <rPh sb="2" eb="3">
      <t>ジ</t>
    </rPh>
    <phoneticPr fontId="2"/>
  </si>
  <si>
    <t>姓３字＋名３字</t>
    <rPh sb="0" eb="1">
      <t>セイ</t>
    </rPh>
    <rPh sb="2" eb="3">
      <t>ジ</t>
    </rPh>
    <rPh sb="4" eb="5">
      <t>ナ</t>
    </rPh>
    <rPh sb="6" eb="7">
      <t>ジ</t>
    </rPh>
    <phoneticPr fontId="2"/>
  </si>
  <si>
    <t>高岡　一</t>
    <rPh sb="0" eb="2">
      <t>タカオカ</t>
    </rPh>
    <rPh sb="3" eb="4">
      <t>イチ</t>
    </rPh>
    <phoneticPr fontId="2"/>
  </si>
  <si>
    <t>タカオカ</t>
    <phoneticPr fontId="2"/>
  </si>
  <si>
    <t>男子</t>
    <rPh sb="0" eb="2">
      <t>ダンシ</t>
    </rPh>
    <phoneticPr fontId="2"/>
  </si>
  <si>
    <t>１部</t>
    <rPh sb="1" eb="2">
      <t>ブ</t>
    </rPh>
    <phoneticPr fontId="2"/>
  </si>
  <si>
    <t>50m</t>
  </si>
  <si>
    <t>伴</t>
    <rPh sb="0" eb="1">
      <t>バン</t>
    </rPh>
    <phoneticPr fontId="2"/>
  </si>
  <si>
    <t>有</t>
    <rPh sb="0" eb="1">
      <t>ア</t>
    </rPh>
    <phoneticPr fontId="2"/>
  </si>
  <si>
    <t>朝日町</t>
    <rPh sb="0" eb="2">
      <t>アサヒ</t>
    </rPh>
    <rPh sb="2" eb="3">
      <t>マチ</t>
    </rPh>
    <phoneticPr fontId="2"/>
  </si>
  <si>
    <t>手部切断　片前腕切断または片上肢不完全　
片上腕切断または片上肢完全</t>
    <rPh sb="0" eb="1">
      <t>テ</t>
    </rPh>
    <rPh sb="1" eb="2">
      <t>ブ</t>
    </rPh>
    <rPh sb="2" eb="4">
      <t>セツダン</t>
    </rPh>
    <rPh sb="5" eb="6">
      <t>カタ</t>
    </rPh>
    <rPh sb="6" eb="8">
      <t>ゼンワン</t>
    </rPh>
    <rPh sb="8" eb="10">
      <t>セツダン</t>
    </rPh>
    <rPh sb="13" eb="14">
      <t>カタ</t>
    </rPh>
    <rPh sb="14" eb="16">
      <t>ジョウシ</t>
    </rPh>
    <rPh sb="16" eb="19">
      <t>フカンゼン</t>
    </rPh>
    <rPh sb="21" eb="22">
      <t>カタ</t>
    </rPh>
    <rPh sb="22" eb="24">
      <t>ジョウワン</t>
    </rPh>
    <rPh sb="24" eb="26">
      <t>セツダン</t>
    </rPh>
    <rPh sb="29" eb="30">
      <t>カタ</t>
    </rPh>
    <rPh sb="30" eb="32">
      <t>ジョウシ</t>
    </rPh>
    <rPh sb="32" eb="34">
      <t>カンゼン</t>
    </rPh>
    <phoneticPr fontId="2"/>
  </si>
  <si>
    <t>39歳以下</t>
    <rPh sb="2" eb="3">
      <t>サイ</t>
    </rPh>
    <rPh sb="3" eb="5">
      <t>イカ</t>
    </rPh>
    <phoneticPr fontId="2"/>
  </si>
  <si>
    <t>無</t>
    <rPh sb="0" eb="1">
      <t>ナ</t>
    </rPh>
    <phoneticPr fontId="2"/>
  </si>
  <si>
    <t>障害区分24又は25の競争競技(50m以外)で、伴走者を同伴</t>
    <rPh sb="0" eb="2">
      <t>ショウガイ</t>
    </rPh>
    <rPh sb="2" eb="4">
      <t>クブン</t>
    </rPh>
    <rPh sb="6" eb="7">
      <t>マタ</t>
    </rPh>
    <rPh sb="11" eb="13">
      <t>キョウソウ</t>
    </rPh>
    <rPh sb="13" eb="15">
      <t>キョウギ</t>
    </rPh>
    <rPh sb="19" eb="21">
      <t>イガイ</t>
    </rPh>
    <rPh sb="24" eb="27">
      <t>バンソウシャ</t>
    </rPh>
    <rPh sb="28" eb="30">
      <t>ドウハン</t>
    </rPh>
    <phoneticPr fontId="2"/>
  </si>
  <si>
    <t>50m</t>
    <phoneticPr fontId="2"/>
  </si>
  <si>
    <t>入善町</t>
    <rPh sb="0" eb="3">
      <t>ニュウゼンマチ</t>
    </rPh>
    <phoneticPr fontId="2"/>
  </si>
  <si>
    <t>両前腕切断または片前腕および片上腕切断
両上肢不完全</t>
    <rPh sb="0" eb="1">
      <t>リョウ</t>
    </rPh>
    <rPh sb="1" eb="3">
      <t>ゼンワン</t>
    </rPh>
    <rPh sb="3" eb="5">
      <t>セツダン</t>
    </rPh>
    <rPh sb="8" eb="11">
      <t>カタゼンワン</t>
    </rPh>
    <rPh sb="14" eb="15">
      <t>カタ</t>
    </rPh>
    <rPh sb="15" eb="17">
      <t>ジョウワン</t>
    </rPh>
    <rPh sb="17" eb="19">
      <t>セツダン</t>
    </rPh>
    <rPh sb="20" eb="21">
      <t>リョウ</t>
    </rPh>
    <rPh sb="21" eb="23">
      <t>ジョウシ</t>
    </rPh>
    <rPh sb="23" eb="26">
      <t>フカンゼン</t>
    </rPh>
    <phoneticPr fontId="2"/>
  </si>
  <si>
    <t>女子</t>
    <rPh sb="0" eb="2">
      <t>ジョシ</t>
    </rPh>
    <phoneticPr fontId="2"/>
  </si>
  <si>
    <t>２部</t>
    <rPh sb="1" eb="2">
      <t>ブ</t>
    </rPh>
    <phoneticPr fontId="2"/>
  </si>
  <si>
    <t>40歳以上</t>
    <rPh sb="2" eb="3">
      <t>サイ</t>
    </rPh>
    <rPh sb="3" eb="5">
      <t>イジョウ</t>
    </rPh>
    <phoneticPr fontId="2"/>
  </si>
  <si>
    <t>音</t>
    <rPh sb="0" eb="1">
      <t>オト</t>
    </rPh>
    <phoneticPr fontId="2"/>
  </si>
  <si>
    <t>障害区分24又は25のフィールド競技で競技役員による音源の援助を希望</t>
    <rPh sb="0" eb="2">
      <t>ショウガイ</t>
    </rPh>
    <rPh sb="2" eb="4">
      <t>クブン</t>
    </rPh>
    <rPh sb="19" eb="21">
      <t>キョウギ</t>
    </rPh>
    <rPh sb="21" eb="23">
      <t>ヤクイン</t>
    </rPh>
    <rPh sb="26" eb="28">
      <t>オンゲン</t>
    </rPh>
    <rPh sb="29" eb="31">
      <t>エンジョ</t>
    </rPh>
    <rPh sb="32" eb="34">
      <t>キボウ</t>
    </rPh>
    <phoneticPr fontId="2"/>
  </si>
  <si>
    <t>100m</t>
    <phoneticPr fontId="2"/>
  </si>
  <si>
    <t>黒部市</t>
    <rPh sb="0" eb="3">
      <t>クロベシ</t>
    </rPh>
    <phoneticPr fontId="2"/>
  </si>
  <si>
    <t>両上肢切断または両上肢完全</t>
    <rPh sb="0" eb="1">
      <t>リョウ</t>
    </rPh>
    <rPh sb="1" eb="3">
      <t>ジョウシ</t>
    </rPh>
    <rPh sb="3" eb="5">
      <t>セツダン</t>
    </rPh>
    <rPh sb="8" eb="9">
      <t>リョウ</t>
    </rPh>
    <rPh sb="9" eb="11">
      <t>ジョウシ</t>
    </rPh>
    <rPh sb="11" eb="13">
      <t>カンゼン</t>
    </rPh>
    <phoneticPr fontId="2"/>
  </si>
  <si>
    <t>少年</t>
    <rPh sb="0" eb="2">
      <t>ショウネン</t>
    </rPh>
    <phoneticPr fontId="2"/>
  </si>
  <si>
    <t>知19歳以下</t>
    <rPh sb="0" eb="1">
      <t>チ</t>
    </rPh>
    <rPh sb="3" eb="4">
      <t>サイ</t>
    </rPh>
    <rPh sb="4" eb="6">
      <t>イカ</t>
    </rPh>
    <phoneticPr fontId="2"/>
  </si>
  <si>
    <t>A</t>
    <phoneticPr fontId="2"/>
  </si>
  <si>
    <t>介</t>
    <rPh sb="0" eb="1">
      <t>カイ</t>
    </rPh>
    <phoneticPr fontId="2"/>
  </si>
  <si>
    <t>特段の理由により競技場内に同伴する介助者の入場を希望</t>
    <rPh sb="0" eb="2">
      <t>トクダン</t>
    </rPh>
    <rPh sb="3" eb="5">
      <t>リユウ</t>
    </rPh>
    <rPh sb="8" eb="11">
      <t>キョウギジョウ</t>
    </rPh>
    <rPh sb="11" eb="12">
      <t>ナイ</t>
    </rPh>
    <rPh sb="13" eb="15">
      <t>ドウハン</t>
    </rPh>
    <rPh sb="17" eb="20">
      <t>カイジョシャ</t>
    </rPh>
    <rPh sb="21" eb="23">
      <t>ニュウジョウ</t>
    </rPh>
    <rPh sb="24" eb="26">
      <t>キボウ</t>
    </rPh>
    <phoneticPr fontId="2"/>
  </si>
  <si>
    <t>200m</t>
    <phoneticPr fontId="2"/>
  </si>
  <si>
    <t>魚津市</t>
    <rPh sb="0" eb="3">
      <t>ウオヅシ</t>
    </rPh>
    <phoneticPr fontId="2"/>
  </si>
  <si>
    <t>片下腿切断または片下肢不完全</t>
    <rPh sb="0" eb="1">
      <t>カタ</t>
    </rPh>
    <rPh sb="1" eb="3">
      <t>カタイ</t>
    </rPh>
    <rPh sb="3" eb="5">
      <t>セツダン</t>
    </rPh>
    <rPh sb="8" eb="9">
      <t>カタ</t>
    </rPh>
    <rPh sb="9" eb="11">
      <t>カシ</t>
    </rPh>
    <rPh sb="11" eb="14">
      <t>フカンゼン</t>
    </rPh>
    <phoneticPr fontId="2"/>
  </si>
  <si>
    <t>青年</t>
    <rPh sb="0" eb="2">
      <t>セイネン</t>
    </rPh>
    <phoneticPr fontId="2"/>
  </si>
  <si>
    <t>知20～35歳</t>
    <rPh sb="0" eb="1">
      <t>チ</t>
    </rPh>
    <rPh sb="6" eb="7">
      <t>サイ</t>
    </rPh>
    <phoneticPr fontId="2"/>
  </si>
  <si>
    <t>B</t>
    <phoneticPr fontId="2"/>
  </si>
  <si>
    <t>両駆</t>
    <rPh sb="0" eb="1">
      <t>リョウ</t>
    </rPh>
    <rPh sb="1" eb="2">
      <t>ク</t>
    </rPh>
    <phoneticPr fontId="2"/>
  </si>
  <si>
    <t>両手駆動で車椅子を使用</t>
    <rPh sb="0" eb="2">
      <t>リョウテ</t>
    </rPh>
    <rPh sb="2" eb="4">
      <t>クドウ</t>
    </rPh>
    <rPh sb="5" eb="8">
      <t>クルマイス</t>
    </rPh>
    <rPh sb="9" eb="11">
      <t>シヨウ</t>
    </rPh>
    <phoneticPr fontId="2"/>
  </si>
  <si>
    <t>400m</t>
    <phoneticPr fontId="2"/>
  </si>
  <si>
    <t>滑川市</t>
    <rPh sb="0" eb="3">
      <t>ナメリカワシ</t>
    </rPh>
    <phoneticPr fontId="2"/>
  </si>
  <si>
    <t>片大腿切断または片下肢完全</t>
    <rPh sb="0" eb="1">
      <t>カタ</t>
    </rPh>
    <rPh sb="1" eb="3">
      <t>ダイタイ</t>
    </rPh>
    <rPh sb="3" eb="5">
      <t>セツダン</t>
    </rPh>
    <rPh sb="8" eb="9">
      <t>カタ</t>
    </rPh>
    <rPh sb="9" eb="11">
      <t>カシ</t>
    </rPh>
    <rPh sb="11" eb="13">
      <t>カンゼン</t>
    </rPh>
    <phoneticPr fontId="2"/>
  </si>
  <si>
    <t>壮年</t>
    <rPh sb="0" eb="2">
      <t>ソウネン</t>
    </rPh>
    <phoneticPr fontId="2"/>
  </si>
  <si>
    <t>知36歳以上</t>
    <rPh sb="0" eb="1">
      <t>チ</t>
    </rPh>
    <rPh sb="3" eb="4">
      <t>サイ</t>
    </rPh>
    <rPh sb="4" eb="6">
      <t>イジョウ</t>
    </rPh>
    <phoneticPr fontId="2"/>
  </si>
  <si>
    <t>片駆</t>
    <rPh sb="0" eb="1">
      <t>カタ</t>
    </rPh>
    <rPh sb="1" eb="2">
      <t>ク</t>
    </rPh>
    <phoneticPr fontId="2"/>
  </si>
  <si>
    <t>片手駆動で車椅子を使用</t>
    <rPh sb="0" eb="2">
      <t>カタテ</t>
    </rPh>
    <rPh sb="2" eb="4">
      <t>クドウ</t>
    </rPh>
    <rPh sb="5" eb="8">
      <t>クルマイス</t>
    </rPh>
    <rPh sb="9" eb="11">
      <t>シヨウ</t>
    </rPh>
    <phoneticPr fontId="2"/>
  </si>
  <si>
    <t>800m</t>
    <phoneticPr fontId="2"/>
  </si>
  <si>
    <t>立山町</t>
    <rPh sb="0" eb="3">
      <t>タテヤママチ</t>
    </rPh>
    <phoneticPr fontId="2"/>
  </si>
  <si>
    <t>両下腿切断</t>
    <rPh sb="0" eb="1">
      <t>リョウ</t>
    </rPh>
    <rPh sb="1" eb="3">
      <t>カタイ</t>
    </rPh>
    <rPh sb="3" eb="5">
      <t>セツダン</t>
    </rPh>
    <phoneticPr fontId="2"/>
  </si>
  <si>
    <t>○</t>
    <phoneticPr fontId="2"/>
  </si>
  <si>
    <t>足駆</t>
    <rPh sb="0" eb="1">
      <t>アシ</t>
    </rPh>
    <rPh sb="1" eb="2">
      <t>ク</t>
    </rPh>
    <phoneticPr fontId="2"/>
  </si>
  <si>
    <t>足駆動で車椅子を使用
(前向・後向・手と足の併用を含む)</t>
    <rPh sb="0" eb="1">
      <t>アシ</t>
    </rPh>
    <rPh sb="1" eb="3">
      <t>クドウ</t>
    </rPh>
    <rPh sb="4" eb="7">
      <t>クルマイス</t>
    </rPh>
    <rPh sb="8" eb="10">
      <t>シヨウ</t>
    </rPh>
    <rPh sb="12" eb="14">
      <t>マエム</t>
    </rPh>
    <rPh sb="15" eb="16">
      <t>ウシ</t>
    </rPh>
    <rPh sb="16" eb="17">
      <t>ム</t>
    </rPh>
    <rPh sb="18" eb="19">
      <t>テ</t>
    </rPh>
    <rPh sb="20" eb="21">
      <t>アシ</t>
    </rPh>
    <rPh sb="22" eb="24">
      <t>ヘイヨウ</t>
    </rPh>
    <rPh sb="25" eb="26">
      <t>フク</t>
    </rPh>
    <phoneticPr fontId="2"/>
  </si>
  <si>
    <t>1500m</t>
    <phoneticPr fontId="2"/>
  </si>
  <si>
    <t>上市町</t>
    <rPh sb="0" eb="3">
      <t>カミイチマチ</t>
    </rPh>
    <phoneticPr fontId="2"/>
  </si>
  <si>
    <t>片下腿および片大腿切断　両下肢不完全</t>
    <rPh sb="0" eb="1">
      <t>カタ</t>
    </rPh>
    <rPh sb="1" eb="3">
      <t>カタイ</t>
    </rPh>
    <rPh sb="6" eb="7">
      <t>カタ</t>
    </rPh>
    <rPh sb="7" eb="9">
      <t>ダイタイ</t>
    </rPh>
    <rPh sb="9" eb="11">
      <t>セツダン</t>
    </rPh>
    <rPh sb="12" eb="13">
      <t>リョウ</t>
    </rPh>
    <rPh sb="13" eb="15">
      <t>カシ</t>
    </rPh>
    <rPh sb="15" eb="18">
      <t>フカンゼン</t>
    </rPh>
    <phoneticPr fontId="2"/>
  </si>
  <si>
    <t>電動</t>
    <rPh sb="0" eb="2">
      <t>デンドウ</t>
    </rPh>
    <phoneticPr fontId="2"/>
  </si>
  <si>
    <t>電動車椅子を使用</t>
    <rPh sb="0" eb="2">
      <t>デンドウ</t>
    </rPh>
    <rPh sb="2" eb="5">
      <t>クルマイス</t>
    </rPh>
    <rPh sb="6" eb="8">
      <t>シヨウ</t>
    </rPh>
    <phoneticPr fontId="2"/>
  </si>
  <si>
    <t>スラローム</t>
    <phoneticPr fontId="2"/>
  </si>
  <si>
    <t>舟橋村</t>
    <rPh sb="0" eb="2">
      <t>フナハシ</t>
    </rPh>
    <rPh sb="2" eb="3">
      <t>ムラ</t>
    </rPh>
    <phoneticPr fontId="2"/>
  </si>
  <si>
    <t>両大腿切断または両下肢完全</t>
    <rPh sb="0" eb="1">
      <t>リョウ</t>
    </rPh>
    <rPh sb="1" eb="3">
      <t>ダイタイ</t>
    </rPh>
    <rPh sb="3" eb="5">
      <t>セツダン</t>
    </rPh>
    <rPh sb="8" eb="9">
      <t>リョウ</t>
    </rPh>
    <rPh sb="9" eb="11">
      <t>カシ</t>
    </rPh>
    <rPh sb="11" eb="13">
      <t>カンゼン</t>
    </rPh>
    <phoneticPr fontId="2"/>
  </si>
  <si>
    <t>介・電</t>
    <rPh sb="0" eb="1">
      <t>カイ</t>
    </rPh>
    <rPh sb="2" eb="3">
      <t>デン</t>
    </rPh>
    <phoneticPr fontId="2"/>
  </si>
  <si>
    <t>4×100mリレー</t>
    <phoneticPr fontId="2"/>
  </si>
  <si>
    <t>富山市</t>
    <rPh sb="0" eb="3">
      <t>トヤマシ</t>
    </rPh>
    <phoneticPr fontId="2"/>
  </si>
  <si>
    <t>体幹</t>
    <rPh sb="0" eb="2">
      <t>タイカン</t>
    </rPh>
    <phoneticPr fontId="2"/>
  </si>
  <si>
    <t>介・両駆</t>
    <rPh sb="0" eb="1">
      <t>カイ</t>
    </rPh>
    <rPh sb="2" eb="3">
      <t>リョウ</t>
    </rPh>
    <rPh sb="3" eb="4">
      <t>ク</t>
    </rPh>
    <phoneticPr fontId="2"/>
  </si>
  <si>
    <t>4×100mリレーA</t>
    <phoneticPr fontId="2"/>
  </si>
  <si>
    <t>富山市（大沢野）</t>
    <rPh sb="0" eb="3">
      <t>トヤマシ</t>
    </rPh>
    <rPh sb="4" eb="7">
      <t>オオサワノ</t>
    </rPh>
    <phoneticPr fontId="2"/>
  </si>
  <si>
    <t>第６頚髄まで残存</t>
    <rPh sb="0" eb="1">
      <t>ダイ</t>
    </rPh>
    <rPh sb="2" eb="4">
      <t>ケイズイ</t>
    </rPh>
    <rPh sb="6" eb="8">
      <t>ザンゾン</t>
    </rPh>
    <phoneticPr fontId="2"/>
  </si>
  <si>
    <t>4×100mリレーB</t>
    <phoneticPr fontId="2"/>
  </si>
  <si>
    <t>富山市（八尾）</t>
    <rPh sb="0" eb="3">
      <t>トヤマシ</t>
    </rPh>
    <rPh sb="4" eb="6">
      <t>ヤツオ</t>
    </rPh>
    <phoneticPr fontId="2"/>
  </si>
  <si>
    <t>第７頚髄まで残存</t>
    <rPh sb="0" eb="1">
      <t>ダイ</t>
    </rPh>
    <rPh sb="2" eb="4">
      <t>ケイズイ</t>
    </rPh>
    <rPh sb="6" eb="8">
      <t>ザンゾン</t>
    </rPh>
    <phoneticPr fontId="2"/>
  </si>
  <si>
    <r>
      <t>4</t>
    </r>
    <r>
      <rPr>
        <sz val="10"/>
        <rFont val="游ゴシック"/>
        <family val="3"/>
        <charset val="128"/>
        <scheme val="minor"/>
      </rPr>
      <t>×100mリレーC</t>
    </r>
    <phoneticPr fontId="2"/>
  </si>
  <si>
    <t>富山市（婦中）</t>
    <rPh sb="0" eb="3">
      <t>トヤマシ</t>
    </rPh>
    <rPh sb="4" eb="6">
      <t>フチュウ</t>
    </rPh>
    <phoneticPr fontId="2"/>
  </si>
  <si>
    <t>第８頚髄まで残存</t>
    <rPh sb="0" eb="1">
      <t>ダイ</t>
    </rPh>
    <rPh sb="2" eb="4">
      <t>ケイズイ</t>
    </rPh>
    <rPh sb="6" eb="8">
      <t>ザンゾン</t>
    </rPh>
    <phoneticPr fontId="2"/>
  </si>
  <si>
    <r>
      <t>4</t>
    </r>
    <r>
      <rPr>
        <sz val="10"/>
        <rFont val="游ゴシック"/>
        <family val="3"/>
        <charset val="128"/>
        <scheme val="minor"/>
      </rPr>
      <t>×100mリレー</t>
    </r>
    <r>
      <rPr>
        <sz val="10"/>
        <rFont val="ＭＳ Ｐゴシック"/>
        <family val="3"/>
        <charset val="128"/>
      </rPr>
      <t>D</t>
    </r>
    <phoneticPr fontId="2"/>
  </si>
  <si>
    <t>富山市（大山）</t>
    <rPh sb="0" eb="3">
      <t>トヤマシ</t>
    </rPh>
    <rPh sb="4" eb="6">
      <t>オオヤマ</t>
    </rPh>
    <phoneticPr fontId="2"/>
  </si>
  <si>
    <t>下肢麻痺で座位バランスなし</t>
    <rPh sb="0" eb="2">
      <t>カシ</t>
    </rPh>
    <rPh sb="2" eb="4">
      <t>マヒ</t>
    </rPh>
    <rPh sb="5" eb="7">
      <t>ザイ</t>
    </rPh>
    <phoneticPr fontId="2"/>
  </si>
  <si>
    <t>4×100mリレーE</t>
    <phoneticPr fontId="2"/>
  </si>
  <si>
    <t>射水市</t>
    <rPh sb="0" eb="2">
      <t>イミズ</t>
    </rPh>
    <rPh sb="2" eb="3">
      <t>シ</t>
    </rPh>
    <phoneticPr fontId="2"/>
  </si>
  <si>
    <t>下肢麻痺で座位バランスあり</t>
    <rPh sb="0" eb="2">
      <t>カシ</t>
    </rPh>
    <rPh sb="2" eb="4">
      <t>マヒ</t>
    </rPh>
    <rPh sb="5" eb="7">
      <t>ザイ</t>
    </rPh>
    <phoneticPr fontId="2"/>
  </si>
  <si>
    <t>走高跳</t>
    <rPh sb="0" eb="1">
      <t>ハシ</t>
    </rPh>
    <rPh sb="1" eb="3">
      <t>タカト</t>
    </rPh>
    <phoneticPr fontId="2"/>
  </si>
  <si>
    <t>高岡市</t>
    <rPh sb="0" eb="3">
      <t>タカオカシ</t>
    </rPh>
    <phoneticPr fontId="2"/>
  </si>
  <si>
    <t>その他車いす</t>
    <rPh sb="2" eb="3">
      <t>ホカ</t>
    </rPh>
    <rPh sb="3" eb="4">
      <t>クルマ</t>
    </rPh>
    <phoneticPr fontId="2"/>
  </si>
  <si>
    <t>立幅跳</t>
    <rPh sb="0" eb="1">
      <t>タチ</t>
    </rPh>
    <rPh sb="1" eb="2">
      <t>ハバ</t>
    </rPh>
    <rPh sb="2" eb="3">
      <t>ハ</t>
    </rPh>
    <phoneticPr fontId="2"/>
  </si>
  <si>
    <t>氷見市</t>
    <rPh sb="0" eb="3">
      <t>ヒミシ</t>
    </rPh>
    <phoneticPr fontId="2"/>
  </si>
  <si>
    <t>四肢まひで車いす使用</t>
    <rPh sb="0" eb="2">
      <t>シシ</t>
    </rPh>
    <rPh sb="5" eb="6">
      <t>クルマ</t>
    </rPh>
    <rPh sb="8" eb="10">
      <t>シヨウ</t>
    </rPh>
    <phoneticPr fontId="2"/>
  </si>
  <si>
    <t>走幅跳</t>
    <rPh sb="0" eb="1">
      <t>ハシ</t>
    </rPh>
    <rPh sb="1" eb="3">
      <t>ハバト</t>
    </rPh>
    <phoneticPr fontId="2"/>
  </si>
  <si>
    <t>小矢部市</t>
    <rPh sb="0" eb="4">
      <t>オヤベシ</t>
    </rPh>
    <phoneticPr fontId="2"/>
  </si>
  <si>
    <t>けって移動</t>
    <rPh sb="3" eb="5">
      <t>イドウ</t>
    </rPh>
    <phoneticPr fontId="2"/>
  </si>
  <si>
    <t>砲丸投</t>
    <rPh sb="0" eb="2">
      <t>ホウガン</t>
    </rPh>
    <rPh sb="2" eb="3">
      <t>ナ</t>
    </rPh>
    <phoneticPr fontId="2"/>
  </si>
  <si>
    <t>砺波市</t>
    <rPh sb="0" eb="3">
      <t>トナミシ</t>
    </rPh>
    <phoneticPr fontId="2"/>
  </si>
  <si>
    <t>片上下肢で車いす使用</t>
    <rPh sb="0" eb="1">
      <t>カタ</t>
    </rPh>
    <rPh sb="1" eb="4">
      <t>ジョウカシ</t>
    </rPh>
    <rPh sb="5" eb="6">
      <t>クルマ</t>
    </rPh>
    <rPh sb="8" eb="10">
      <t>シヨウ</t>
    </rPh>
    <phoneticPr fontId="2"/>
  </si>
  <si>
    <t>ソフトボール投</t>
    <rPh sb="6" eb="7">
      <t>ナ</t>
    </rPh>
    <phoneticPr fontId="2"/>
  </si>
  <si>
    <t>南砺市</t>
    <rPh sb="0" eb="3">
      <t>ナントシ</t>
    </rPh>
    <phoneticPr fontId="2"/>
  </si>
  <si>
    <t>上肢で車いす使用</t>
    <rPh sb="0" eb="2">
      <t>ジョウシ</t>
    </rPh>
    <rPh sb="3" eb="4">
      <t>クルマ</t>
    </rPh>
    <rPh sb="6" eb="8">
      <t>シヨウ</t>
    </rPh>
    <phoneticPr fontId="2"/>
  </si>
  <si>
    <t>ジャベリックスロー</t>
    <phoneticPr fontId="2"/>
  </si>
  <si>
    <t>その他走不能</t>
    <rPh sb="2" eb="3">
      <t>ホカ</t>
    </rPh>
    <rPh sb="3" eb="4">
      <t>ハシ</t>
    </rPh>
    <rPh sb="4" eb="6">
      <t>フノウ</t>
    </rPh>
    <phoneticPr fontId="2"/>
  </si>
  <si>
    <t>ビーンバッグ投</t>
    <rPh sb="6" eb="7">
      <t>ナ</t>
    </rPh>
    <phoneticPr fontId="2"/>
  </si>
  <si>
    <t>富山視覚総合支援学校</t>
    <rPh sb="0" eb="2">
      <t>トヤマ</t>
    </rPh>
    <rPh sb="2" eb="4">
      <t>シカク</t>
    </rPh>
    <rPh sb="4" eb="6">
      <t>ソウゴウ</t>
    </rPh>
    <rPh sb="6" eb="8">
      <t>シエン</t>
    </rPh>
    <rPh sb="8" eb="10">
      <t>ガッコウ</t>
    </rPh>
    <phoneticPr fontId="2"/>
  </si>
  <si>
    <t>上肢に不随意運動を伴う走可能</t>
    <rPh sb="0" eb="2">
      <t>ジョウシ</t>
    </rPh>
    <rPh sb="3" eb="8">
      <t>フズイイウンドウ</t>
    </rPh>
    <rPh sb="9" eb="10">
      <t>トモナ</t>
    </rPh>
    <rPh sb="11" eb="12">
      <t>ソウ</t>
    </rPh>
    <rPh sb="12" eb="14">
      <t>カノウ</t>
    </rPh>
    <phoneticPr fontId="2"/>
  </si>
  <si>
    <t>富山聴覚総合支援学校</t>
    <rPh sb="0" eb="2">
      <t>トヤマ</t>
    </rPh>
    <rPh sb="2" eb="4">
      <t>チョウカク</t>
    </rPh>
    <rPh sb="4" eb="6">
      <t>ソウゴウ</t>
    </rPh>
    <rPh sb="6" eb="8">
      <t>シエン</t>
    </rPh>
    <rPh sb="8" eb="10">
      <t>ガッコウ</t>
    </rPh>
    <phoneticPr fontId="2"/>
  </si>
  <si>
    <t>その他走可能</t>
    <rPh sb="2" eb="3">
      <t>ホカ</t>
    </rPh>
    <rPh sb="3" eb="4">
      <t>ソウ</t>
    </rPh>
    <rPh sb="4" eb="6">
      <t>カノウ</t>
    </rPh>
    <phoneticPr fontId="2"/>
  </si>
  <si>
    <t>高岡聴覚総合支援学校</t>
    <rPh sb="0" eb="2">
      <t>タカオカ</t>
    </rPh>
    <rPh sb="2" eb="4">
      <t>チョウカク</t>
    </rPh>
    <rPh sb="4" eb="6">
      <t>ソウゴウ</t>
    </rPh>
    <rPh sb="6" eb="8">
      <t>シエン</t>
    </rPh>
    <rPh sb="8" eb="10">
      <t>ガッコウ</t>
    </rPh>
    <phoneticPr fontId="2"/>
  </si>
  <si>
    <t>電動車いす常用</t>
    <rPh sb="0" eb="2">
      <t>デンドウ</t>
    </rPh>
    <rPh sb="2" eb="3">
      <t>クルマ</t>
    </rPh>
    <rPh sb="5" eb="7">
      <t>ジョウヨウ</t>
    </rPh>
    <phoneticPr fontId="2"/>
  </si>
  <si>
    <t>にいかわ総合支援学校</t>
    <rPh sb="4" eb="6">
      <t>ソウゴウ</t>
    </rPh>
    <rPh sb="6" eb="8">
      <t>シエン</t>
    </rPh>
    <rPh sb="8" eb="10">
      <t>ガッコウ</t>
    </rPh>
    <phoneticPr fontId="2"/>
  </si>
  <si>
    <t>視力0から0.01まで</t>
    <rPh sb="0" eb="2">
      <t>シリョク</t>
    </rPh>
    <phoneticPr fontId="2"/>
  </si>
  <si>
    <t>しらとり支援学校</t>
    <rPh sb="4" eb="6">
      <t>シエン</t>
    </rPh>
    <rPh sb="6" eb="8">
      <t>ガッコウ</t>
    </rPh>
    <phoneticPr fontId="2"/>
  </si>
  <si>
    <t>その他の視覚障害</t>
    <rPh sb="2" eb="3">
      <t>ホカ</t>
    </rPh>
    <rPh sb="4" eb="6">
      <t>シカク</t>
    </rPh>
    <rPh sb="6" eb="8">
      <t>ショウガイ</t>
    </rPh>
    <phoneticPr fontId="2"/>
  </si>
  <si>
    <t>高岡支援学校</t>
    <rPh sb="0" eb="2">
      <t>タカオカ</t>
    </rPh>
    <rPh sb="2" eb="4">
      <t>シエン</t>
    </rPh>
    <rPh sb="4" eb="6">
      <t>ガッコウ</t>
    </rPh>
    <phoneticPr fontId="2"/>
  </si>
  <si>
    <t>聴覚障害</t>
    <rPh sb="0" eb="2">
      <t>チョウカク</t>
    </rPh>
    <rPh sb="2" eb="4">
      <t>ショウガイ</t>
    </rPh>
    <phoneticPr fontId="2"/>
  </si>
  <si>
    <t>となみ総合支援学校</t>
    <rPh sb="3" eb="5">
      <t>ソウゴウ</t>
    </rPh>
    <rPh sb="5" eb="7">
      <t>シエン</t>
    </rPh>
    <rPh sb="7" eb="9">
      <t>ガッコウ</t>
    </rPh>
    <phoneticPr fontId="2"/>
  </si>
  <si>
    <t>知的障害</t>
    <rPh sb="0" eb="2">
      <t>チテキ</t>
    </rPh>
    <rPh sb="2" eb="4">
      <t>ショウガイ</t>
    </rPh>
    <phoneticPr fontId="2"/>
  </si>
  <si>
    <t>となみ東支援学校</t>
    <rPh sb="3" eb="4">
      <t>ヒガシ</t>
    </rPh>
    <rPh sb="4" eb="6">
      <t>シエン</t>
    </rPh>
    <rPh sb="6" eb="8">
      <t>ガッコウ</t>
    </rPh>
    <phoneticPr fontId="2"/>
  </si>
  <si>
    <t>ぼうこうまたは直腸機能障害</t>
    <rPh sb="7" eb="9">
      <t>チョクチョウ</t>
    </rPh>
    <rPh sb="9" eb="11">
      <t>キノウ</t>
    </rPh>
    <rPh sb="11" eb="13">
      <t>ショウガイ</t>
    </rPh>
    <phoneticPr fontId="2"/>
  </si>
  <si>
    <t>富山総合支援学校</t>
    <rPh sb="0" eb="2">
      <t>トヤマ</t>
    </rPh>
    <rPh sb="2" eb="4">
      <t>ソウゴウ</t>
    </rPh>
    <rPh sb="4" eb="6">
      <t>シエン</t>
    </rPh>
    <rPh sb="6" eb="8">
      <t>ガッコウ</t>
    </rPh>
    <phoneticPr fontId="2"/>
  </si>
  <si>
    <t>オープン</t>
    <phoneticPr fontId="2"/>
  </si>
  <si>
    <t>高志支援学校</t>
    <rPh sb="0" eb="1">
      <t>タカ</t>
    </rPh>
    <rPh sb="1" eb="2">
      <t>シ</t>
    </rPh>
    <rPh sb="2" eb="4">
      <t>シエン</t>
    </rPh>
    <rPh sb="4" eb="6">
      <t>ガッコウ</t>
    </rPh>
    <phoneticPr fontId="2"/>
  </si>
  <si>
    <t>こまどり分教室</t>
    <rPh sb="4" eb="5">
      <t>ブン</t>
    </rPh>
    <rPh sb="5" eb="7">
      <t>キョウシツ</t>
    </rPh>
    <phoneticPr fontId="2"/>
  </si>
  <si>
    <t>ふるさと支援学校</t>
    <rPh sb="4" eb="6">
      <t>シエン</t>
    </rPh>
    <rPh sb="6" eb="8">
      <t>ガッコウ</t>
    </rPh>
    <phoneticPr fontId="2"/>
  </si>
  <si>
    <t>富山高等支援学校</t>
    <rPh sb="0" eb="2">
      <t>トヤマ</t>
    </rPh>
    <rPh sb="2" eb="4">
      <t>コウトウ</t>
    </rPh>
    <rPh sb="4" eb="6">
      <t>シエン</t>
    </rPh>
    <rPh sb="6" eb="8">
      <t>ガッコウ</t>
    </rPh>
    <phoneticPr fontId="2"/>
  </si>
  <si>
    <t>高岡高等支援学校</t>
    <rPh sb="0" eb="2">
      <t>タカオカ</t>
    </rPh>
    <rPh sb="2" eb="4">
      <t>コウトウ</t>
    </rPh>
    <rPh sb="4" eb="6">
      <t>シエン</t>
    </rPh>
    <rPh sb="6" eb="8">
      <t>ガッコウ</t>
    </rPh>
    <phoneticPr fontId="2"/>
  </si>
  <si>
    <t>富大附属特別支援学校</t>
    <rPh sb="0" eb="2">
      <t>トミダイ</t>
    </rPh>
    <rPh sb="2" eb="4">
      <t>フゾク</t>
    </rPh>
    <rPh sb="4" eb="6">
      <t>トクベツ</t>
    </rPh>
    <rPh sb="6" eb="8">
      <t>シエン</t>
    </rPh>
    <rPh sb="8" eb="10">
      <t>ガッコウ</t>
    </rPh>
    <phoneticPr fontId="2"/>
  </si>
  <si>
    <t>志貴野ホーム</t>
    <rPh sb="0" eb="2">
      <t>シキ</t>
    </rPh>
    <rPh sb="2" eb="3">
      <t>ノ</t>
    </rPh>
    <phoneticPr fontId="2"/>
  </si>
  <si>
    <t>マーシ園</t>
    <rPh sb="3" eb="4">
      <t>エン</t>
    </rPh>
    <phoneticPr fontId="2"/>
  </si>
  <si>
    <t>新生苑</t>
    <rPh sb="0" eb="2">
      <t>シンセイ</t>
    </rPh>
    <rPh sb="2" eb="3">
      <t>エン</t>
    </rPh>
    <phoneticPr fontId="2"/>
  </si>
  <si>
    <t>セーナー苑</t>
    <rPh sb="4" eb="5">
      <t>エン</t>
    </rPh>
    <phoneticPr fontId="2"/>
  </si>
  <si>
    <t>野積園</t>
    <rPh sb="0" eb="2">
      <t>ノズ</t>
    </rPh>
    <rPh sb="2" eb="3">
      <t>エン</t>
    </rPh>
    <phoneticPr fontId="2"/>
  </si>
  <si>
    <t>くろべ工房</t>
    <rPh sb="3" eb="5">
      <t>コウボウ</t>
    </rPh>
    <phoneticPr fontId="2"/>
  </si>
  <si>
    <t>あいもと里山</t>
    <rPh sb="4" eb="6">
      <t>サトヤマ</t>
    </rPh>
    <phoneticPr fontId="2"/>
  </si>
  <si>
    <t>にいかわ苑</t>
    <rPh sb="4" eb="5">
      <t>エン</t>
    </rPh>
    <phoneticPr fontId="2"/>
  </si>
  <si>
    <t>工房あおの丘</t>
    <rPh sb="0" eb="2">
      <t>コウボウ</t>
    </rPh>
    <rPh sb="5" eb="6">
      <t>オカ</t>
    </rPh>
    <phoneticPr fontId="2"/>
  </si>
  <si>
    <t>けやき苑</t>
    <rPh sb="3" eb="4">
      <t>エン</t>
    </rPh>
    <phoneticPr fontId="2"/>
  </si>
  <si>
    <t>華のれん</t>
    <rPh sb="0" eb="1">
      <t>ハナ</t>
    </rPh>
    <phoneticPr fontId="2"/>
  </si>
  <si>
    <t>高志ライフケアホーム</t>
    <rPh sb="0" eb="2">
      <t>コシ</t>
    </rPh>
    <phoneticPr fontId="2"/>
  </si>
  <si>
    <t>プルダウンにない団体はここに記入すると連動します。</t>
    <rPh sb="8" eb="10">
      <t>ダンタイ</t>
    </rPh>
    <rPh sb="14" eb="16">
      <t>キニュウ</t>
    </rPh>
    <rPh sb="19" eb="21">
      <t>レンドウ</t>
    </rPh>
    <phoneticPr fontId="2"/>
  </si>
  <si>
    <t>別紙１</t>
    <rPh sb="0" eb="2">
      <t>ベッシ</t>
    </rPh>
    <phoneticPr fontId="21"/>
  </si>
  <si>
    <t>第２０回富山県障害者スポーツ大会（陸上競技会）参加申込総括表</t>
    <rPh sb="0" eb="1">
      <t>ダイ</t>
    </rPh>
    <rPh sb="3" eb="4">
      <t>カイ</t>
    </rPh>
    <rPh sb="4" eb="16">
      <t>ト</t>
    </rPh>
    <rPh sb="17" eb="19">
      <t>リクジョウ</t>
    </rPh>
    <rPh sb="19" eb="22">
      <t>キョウギカイ</t>
    </rPh>
    <rPh sb="23" eb="25">
      <t>サンカ</t>
    </rPh>
    <rPh sb="25" eb="27">
      <t>モウシコ</t>
    </rPh>
    <rPh sb="27" eb="29">
      <t>ソウカツ</t>
    </rPh>
    <rPh sb="29" eb="30">
      <t>ヒョウ</t>
    </rPh>
    <phoneticPr fontId="21"/>
  </si>
  <si>
    <t>所　　属</t>
    <rPh sb="0" eb="1">
      <t>ショ</t>
    </rPh>
    <rPh sb="3" eb="4">
      <t>ゾク</t>
    </rPh>
    <phoneticPr fontId="21"/>
  </si>
  <si>
    <t>TEL ：       　　　　　　　－　　　　　　　　－　　　　　　　　　　</t>
    <phoneticPr fontId="21"/>
  </si>
  <si>
    <t xml:space="preserve">申込責任者名                                 　　　　　  </t>
    <rPh sb="0" eb="2">
      <t>モウシコミ</t>
    </rPh>
    <rPh sb="2" eb="5">
      <t>セキニンシャ</t>
    </rPh>
    <rPh sb="5" eb="6">
      <t>メイ</t>
    </rPh>
    <phoneticPr fontId="21"/>
  </si>
  <si>
    <t>FAX ：     　　　　　　　－　　　　　　　　－　　　　　　　　　　</t>
    <phoneticPr fontId="21"/>
  </si>
  <si>
    <t>　　　　E-mail：　　　　　　　　　　　＠</t>
    <phoneticPr fontId="21"/>
  </si>
  <si>
    <t>出　場　選　手　内　訳</t>
    <rPh sb="0" eb="1">
      <t>デ</t>
    </rPh>
    <rPh sb="2" eb="3">
      <t>バ</t>
    </rPh>
    <rPh sb="4" eb="5">
      <t>セン</t>
    </rPh>
    <rPh sb="6" eb="7">
      <t>テ</t>
    </rPh>
    <rPh sb="8" eb="9">
      <t>ナイ</t>
    </rPh>
    <rPh sb="10" eb="11">
      <t>ヤク</t>
    </rPh>
    <phoneticPr fontId="21"/>
  </si>
  <si>
    <t xml:space="preserve">    障害分類
年齢区分</t>
    <rPh sb="4" eb="6">
      <t>ショウガイ</t>
    </rPh>
    <rPh sb="6" eb="8">
      <t>ブンルイ</t>
    </rPh>
    <rPh sb="12" eb="14">
      <t>ネンレイ</t>
    </rPh>
    <rPh sb="14" eb="16">
      <t>クブン</t>
    </rPh>
    <phoneticPr fontId="21"/>
  </si>
  <si>
    <t>肢体不自由</t>
    <rPh sb="0" eb="2">
      <t>シタイ</t>
    </rPh>
    <rPh sb="2" eb="5">
      <t>フジユウ</t>
    </rPh>
    <phoneticPr fontId="21"/>
  </si>
  <si>
    <t>視覚障害</t>
    <rPh sb="0" eb="2">
      <t>シカク</t>
    </rPh>
    <rPh sb="2" eb="4">
      <t>ショウガイ</t>
    </rPh>
    <phoneticPr fontId="21"/>
  </si>
  <si>
    <t>聴覚障害</t>
    <rPh sb="0" eb="2">
      <t>チョウカク</t>
    </rPh>
    <phoneticPr fontId="21"/>
  </si>
  <si>
    <r>
      <t>内部障害　　　　　　</t>
    </r>
    <r>
      <rPr>
        <sz val="8"/>
        <rFont val="ＭＳ Ｐゴシック"/>
        <family val="3"/>
        <charset val="128"/>
      </rPr>
      <t>（ぼうこう・直腸障害のみ）</t>
    </r>
    <rPh sb="0" eb="2">
      <t>ナイブ</t>
    </rPh>
    <rPh sb="2" eb="4">
      <t>ショウガイ</t>
    </rPh>
    <rPh sb="16" eb="18">
      <t>チョクチョウ</t>
    </rPh>
    <rPh sb="18" eb="20">
      <t>ショウガイ</t>
    </rPh>
    <phoneticPr fontId="21"/>
  </si>
  <si>
    <t>身体
障害計</t>
    <rPh sb="0" eb="2">
      <t>シンタイ</t>
    </rPh>
    <rPh sb="3" eb="5">
      <t>ショウガイ</t>
    </rPh>
    <rPh sb="5" eb="6">
      <t>ケイ</t>
    </rPh>
    <phoneticPr fontId="21"/>
  </si>
  <si>
    <t>　　障害分類
年齢区分</t>
    <rPh sb="2" eb="4">
      <t>ショウガイ</t>
    </rPh>
    <rPh sb="4" eb="6">
      <t>ブンルイ</t>
    </rPh>
    <rPh sb="10" eb="12">
      <t>ネンレイ</t>
    </rPh>
    <rPh sb="12" eb="14">
      <t>クブン</t>
    </rPh>
    <phoneticPr fontId="21"/>
  </si>
  <si>
    <t>知的障害</t>
    <rPh sb="0" eb="2">
      <t>チテキ</t>
    </rPh>
    <rPh sb="2" eb="4">
      <t>ショウガイ</t>
    </rPh>
    <phoneticPr fontId="21"/>
  </si>
  <si>
    <t xml:space="preserve">   障害分類
年齢区分</t>
    <rPh sb="3" eb="5">
      <t>ショウガイ</t>
    </rPh>
    <rPh sb="5" eb="7">
      <t>ブンルイ</t>
    </rPh>
    <rPh sb="11" eb="13">
      <t>ネンレイ</t>
    </rPh>
    <rPh sb="13" eb="15">
      <t>クブン</t>
    </rPh>
    <phoneticPr fontId="21"/>
  </si>
  <si>
    <t>オープン</t>
    <phoneticPr fontId="21"/>
  </si>
  <si>
    <t>１部</t>
    <rPh sb="1" eb="2">
      <t>ブ</t>
    </rPh>
    <phoneticPr fontId="21"/>
  </si>
  <si>
    <t>男子</t>
    <rPh sb="0" eb="2">
      <t>ダンシ</t>
    </rPh>
    <phoneticPr fontId="21"/>
  </si>
  <si>
    <t>女子</t>
    <rPh sb="0" eb="2">
      <t>ジョシ</t>
    </rPh>
    <phoneticPr fontId="21"/>
  </si>
  <si>
    <t>少年</t>
    <rPh sb="0" eb="2">
      <t>ショウネン</t>
    </rPh>
    <phoneticPr fontId="21"/>
  </si>
  <si>
    <t>小計</t>
    <rPh sb="0" eb="2">
      <t>ショウケイ</t>
    </rPh>
    <phoneticPr fontId="21"/>
  </si>
  <si>
    <t>２部</t>
    <rPh sb="1" eb="2">
      <t>ブ</t>
    </rPh>
    <phoneticPr fontId="21"/>
  </si>
  <si>
    <t>青年</t>
    <rPh sb="0" eb="2">
      <t>セイネン</t>
    </rPh>
    <phoneticPr fontId="21"/>
  </si>
  <si>
    <t>小計</t>
  </si>
  <si>
    <t>壮年</t>
    <rPh sb="0" eb="2">
      <t>ソウネン</t>
    </rPh>
    <phoneticPr fontId="21"/>
  </si>
  <si>
    <t>合計</t>
    <rPh sb="0" eb="2">
      <t>ゴウケイ</t>
    </rPh>
    <phoneticPr fontId="21"/>
  </si>
  <si>
    <t>総計</t>
    <rPh sb="0" eb="2">
      <t>ソウケイ</t>
    </rPh>
    <phoneticPr fontId="21"/>
  </si>
  <si>
    <t>参加申込用紙（別紙２）の記入について</t>
    <rPh sb="0" eb="2">
      <t>サンカ</t>
    </rPh>
    <rPh sb="2" eb="4">
      <t>モウシコミ</t>
    </rPh>
    <rPh sb="4" eb="6">
      <t>ヨウシ</t>
    </rPh>
    <rPh sb="7" eb="9">
      <t>ベッシ</t>
    </rPh>
    <rPh sb="12" eb="14">
      <t>キニュウ</t>
    </rPh>
    <phoneticPr fontId="21"/>
  </si>
  <si>
    <t>■記入時の注意事項</t>
    <rPh sb="1" eb="3">
      <t>キニュウ</t>
    </rPh>
    <rPh sb="3" eb="4">
      <t>ジ</t>
    </rPh>
    <rPh sb="5" eb="7">
      <t>チュウイ</t>
    </rPh>
    <rPh sb="7" eb="9">
      <t>ジコウ</t>
    </rPh>
    <phoneticPr fontId="21"/>
  </si>
  <si>
    <t>ア</t>
    <phoneticPr fontId="2"/>
  </si>
  <si>
    <t>１種目１行で記載してください。（昨年と記載の仕方が変わりましたので注意してください。）</t>
    <rPh sb="1" eb="3">
      <t>シュモク</t>
    </rPh>
    <rPh sb="4" eb="5">
      <t>ギョウ</t>
    </rPh>
    <rPh sb="6" eb="8">
      <t>キサイ</t>
    </rPh>
    <rPh sb="16" eb="18">
      <t>サクネン</t>
    </rPh>
    <rPh sb="19" eb="21">
      <t>キサイ</t>
    </rPh>
    <rPh sb="22" eb="24">
      <t>シカタ</t>
    </rPh>
    <rPh sb="25" eb="26">
      <t>カ</t>
    </rPh>
    <rPh sb="33" eb="35">
      <t>チュウイ</t>
    </rPh>
    <phoneticPr fontId="21"/>
  </si>
  <si>
    <t>イ</t>
    <phoneticPr fontId="2"/>
  </si>
  <si>
    <r>
      <t>年齢は令和</t>
    </r>
    <r>
      <rPr>
        <sz val="9"/>
        <rFont val="ＤＨＰ特太ゴシック体"/>
        <family val="3"/>
        <charset val="128"/>
      </rPr>
      <t>2年4月1日現在</t>
    </r>
    <r>
      <rPr>
        <sz val="9"/>
        <rFont val="ＭＳ Ｐゴシック"/>
        <family val="3"/>
        <charset val="128"/>
      </rPr>
      <t>の年齢を記入してください。</t>
    </r>
    <rPh sb="0" eb="2">
      <t>ネンレイ</t>
    </rPh>
    <rPh sb="3" eb="5">
      <t>レイワ</t>
    </rPh>
    <rPh sb="6" eb="7">
      <t>ネン</t>
    </rPh>
    <rPh sb="8" eb="9">
      <t>ガツ</t>
    </rPh>
    <rPh sb="10" eb="11">
      <t>ニチ</t>
    </rPh>
    <rPh sb="11" eb="13">
      <t>ゲンザイ</t>
    </rPh>
    <rPh sb="14" eb="16">
      <t>ネンレイ</t>
    </rPh>
    <rPh sb="17" eb="19">
      <t>キニュウ</t>
    </rPh>
    <phoneticPr fontId="21"/>
  </si>
  <si>
    <t>ウ</t>
    <phoneticPr fontId="2"/>
  </si>
  <si>
    <r>
      <t>身体障害者の方の「障害名」は、</t>
    </r>
    <r>
      <rPr>
        <sz val="9"/>
        <rFont val="ＤＨＰ特太ゴシック体"/>
        <family val="3"/>
        <charset val="128"/>
      </rPr>
      <t>手帳に記載されていること</t>
    </r>
    <r>
      <rPr>
        <sz val="9"/>
        <rFont val="ＭＳ Ｐゴシック"/>
        <family val="3"/>
        <charset val="128"/>
      </rPr>
      <t>をそのまま記入してください。</t>
    </r>
    <rPh sb="0" eb="2">
      <t>シンタイ</t>
    </rPh>
    <rPh sb="2" eb="5">
      <t>ショウガイシャ</t>
    </rPh>
    <rPh sb="6" eb="7">
      <t>カタ</t>
    </rPh>
    <rPh sb="9" eb="11">
      <t>ショウガイ</t>
    </rPh>
    <rPh sb="11" eb="12">
      <t>メイ</t>
    </rPh>
    <rPh sb="15" eb="17">
      <t>テチョウ</t>
    </rPh>
    <rPh sb="18" eb="20">
      <t>キサイ</t>
    </rPh>
    <rPh sb="32" eb="34">
      <t>キニュウ</t>
    </rPh>
    <phoneticPr fontId="21"/>
  </si>
  <si>
    <t>エ</t>
    <phoneticPr fontId="2"/>
  </si>
  <si>
    <t>「〈別表〉富山県障害者スポーツ大会（陸上競技会）大会競技・種目一覧表、〈参考〉障害区分の解説」を参照のうえ記入してください。（障害区分、出場種目№、出場種目）</t>
    <rPh sb="2" eb="3">
      <t>ベツ</t>
    </rPh>
    <rPh sb="3" eb="4">
      <t>ヒョウ</t>
    </rPh>
    <rPh sb="5" eb="17">
      <t>ト</t>
    </rPh>
    <rPh sb="18" eb="20">
      <t>リクジョウ</t>
    </rPh>
    <rPh sb="20" eb="23">
      <t>キョウギカイ</t>
    </rPh>
    <rPh sb="24" eb="26">
      <t>タイカイ</t>
    </rPh>
    <rPh sb="26" eb="28">
      <t>キョウギ</t>
    </rPh>
    <rPh sb="29" eb="31">
      <t>シュモク</t>
    </rPh>
    <rPh sb="31" eb="34">
      <t>イチランヒョウ</t>
    </rPh>
    <rPh sb="44" eb="46">
      <t>カイセツ</t>
    </rPh>
    <rPh sb="48" eb="50">
      <t>サンショウ</t>
    </rPh>
    <phoneticPr fontId="21"/>
  </si>
  <si>
    <t>オ</t>
    <phoneticPr fontId="2"/>
  </si>
  <si>
    <t>年齢区分は身体障害者　1部（39才以下）、2部（40才以上）　　知的障害者　少年の部（19才以下）、青年の部（20才～35才）、壮年の部（36才以上）　を記入してください。</t>
    <rPh sb="0" eb="2">
      <t>ネンレイ</t>
    </rPh>
    <rPh sb="2" eb="4">
      <t>クブン</t>
    </rPh>
    <rPh sb="5" eb="7">
      <t>シンタイ</t>
    </rPh>
    <rPh sb="7" eb="10">
      <t>ショウガイシャ</t>
    </rPh>
    <rPh sb="12" eb="13">
      <t>ブ</t>
    </rPh>
    <rPh sb="16" eb="17">
      <t>サイ</t>
    </rPh>
    <rPh sb="17" eb="19">
      <t>イカ</t>
    </rPh>
    <rPh sb="22" eb="23">
      <t>ブ</t>
    </rPh>
    <rPh sb="26" eb="27">
      <t>サイ</t>
    </rPh>
    <rPh sb="27" eb="29">
      <t>イジョウ</t>
    </rPh>
    <rPh sb="32" eb="34">
      <t>チテキ</t>
    </rPh>
    <rPh sb="34" eb="37">
      <t>ショウガイシャ</t>
    </rPh>
    <rPh sb="38" eb="40">
      <t>ショウネン</t>
    </rPh>
    <rPh sb="41" eb="42">
      <t>ブ</t>
    </rPh>
    <rPh sb="45" eb="46">
      <t>サイ</t>
    </rPh>
    <rPh sb="46" eb="48">
      <t>イカ</t>
    </rPh>
    <rPh sb="50" eb="52">
      <t>セイネン</t>
    </rPh>
    <phoneticPr fontId="21"/>
  </si>
  <si>
    <t>カ</t>
    <phoneticPr fontId="2"/>
  </si>
  <si>
    <t>富山県代表として選考された場合で、全国大会に出場可能な方は、「全国大会出場の希望」欄に○を記入してください。</t>
    <rPh sb="0" eb="3">
      <t>トヤマケン</t>
    </rPh>
    <rPh sb="3" eb="5">
      <t>ダイヒョウ</t>
    </rPh>
    <rPh sb="8" eb="10">
      <t>センコウ</t>
    </rPh>
    <rPh sb="13" eb="15">
      <t>バアイ</t>
    </rPh>
    <rPh sb="17" eb="19">
      <t>ゼンコク</t>
    </rPh>
    <rPh sb="19" eb="21">
      <t>タイカイ</t>
    </rPh>
    <rPh sb="22" eb="24">
      <t>シュツジョウ</t>
    </rPh>
    <rPh sb="24" eb="26">
      <t>カノウ</t>
    </rPh>
    <rPh sb="27" eb="28">
      <t>カタ</t>
    </rPh>
    <rPh sb="31" eb="33">
      <t>ゼンコク</t>
    </rPh>
    <rPh sb="33" eb="35">
      <t>タイカイ</t>
    </rPh>
    <rPh sb="35" eb="37">
      <t>シュツジョウ</t>
    </rPh>
    <rPh sb="38" eb="40">
      <t>キボウ</t>
    </rPh>
    <rPh sb="41" eb="42">
      <t>ラン</t>
    </rPh>
    <rPh sb="45" eb="47">
      <t>キニュウ</t>
    </rPh>
    <phoneticPr fontId="21"/>
  </si>
  <si>
    <t>■特記事項欄（下記の項目に該当する場合は該当する番号をプルダウンから選んでください。）</t>
    <rPh sb="1" eb="3">
      <t>トッキ</t>
    </rPh>
    <rPh sb="3" eb="5">
      <t>ジコウ</t>
    </rPh>
    <rPh sb="5" eb="6">
      <t>ラン</t>
    </rPh>
    <rPh sb="20" eb="22">
      <t>ガイトウ</t>
    </rPh>
    <rPh sb="24" eb="26">
      <t>バンゴウ</t>
    </rPh>
    <rPh sb="34" eb="35">
      <t>エラ</t>
    </rPh>
    <phoneticPr fontId="21"/>
  </si>
  <si>
    <t>ア</t>
    <phoneticPr fontId="21"/>
  </si>
  <si>
    <t>障害区分24又は25の競走競技（50m走以外）で、伴走者を同伴する場合、伴走者の氏名を記入してください。</t>
    <rPh sb="0" eb="2">
      <t>ショウガイ</t>
    </rPh>
    <rPh sb="2" eb="4">
      <t>クブン</t>
    </rPh>
    <rPh sb="6" eb="7">
      <t>マタ</t>
    </rPh>
    <rPh sb="11" eb="13">
      <t>キョウソウ</t>
    </rPh>
    <rPh sb="13" eb="15">
      <t>キョウギ</t>
    </rPh>
    <rPh sb="19" eb="20">
      <t>ソウ</t>
    </rPh>
    <rPh sb="20" eb="22">
      <t>イガイ</t>
    </rPh>
    <rPh sb="25" eb="28">
      <t>バンソウシャ</t>
    </rPh>
    <rPh sb="29" eb="31">
      <t>ドウハン</t>
    </rPh>
    <rPh sb="33" eb="35">
      <t>バアイ</t>
    </rPh>
    <rPh sb="36" eb="39">
      <t>バンソウシャ</t>
    </rPh>
    <rPh sb="40" eb="42">
      <t>シメイ</t>
    </rPh>
    <rPh sb="43" eb="45">
      <t>キニュウ</t>
    </rPh>
    <phoneticPr fontId="21"/>
  </si>
  <si>
    <t>イ</t>
    <phoneticPr fontId="21"/>
  </si>
  <si>
    <t>車いす使用の場合は、次の中から選んでください。　〔伴・音・介・両駆・片駆・足駆・電動・介電・介両駆〕</t>
    <rPh sb="0" eb="1">
      <t>クルマ</t>
    </rPh>
    <rPh sb="3" eb="5">
      <t>シヨウ</t>
    </rPh>
    <rPh sb="6" eb="8">
      <t>バアイ</t>
    </rPh>
    <rPh sb="10" eb="11">
      <t>ツギ</t>
    </rPh>
    <rPh sb="12" eb="13">
      <t>ナカ</t>
    </rPh>
    <rPh sb="15" eb="16">
      <t>エラ</t>
    </rPh>
    <phoneticPr fontId="21"/>
  </si>
  <si>
    <t>■備考欄（下記の項目に該当する場合は記入してください。）</t>
    <rPh sb="1" eb="3">
      <t>ビコウ</t>
    </rPh>
    <rPh sb="3" eb="4">
      <t>ラン</t>
    </rPh>
    <rPh sb="18" eb="20">
      <t>キニュウ</t>
    </rPh>
    <phoneticPr fontId="21"/>
  </si>
  <si>
    <t>４×１００ｍRのチームが複数の場合　チームごとにまとめ、A・B・C等区別して記入してください。</t>
    <rPh sb="12" eb="14">
      <t>フクスウ</t>
    </rPh>
    <rPh sb="15" eb="17">
      <t>バアイ</t>
    </rPh>
    <rPh sb="33" eb="34">
      <t>トウ</t>
    </rPh>
    <rPh sb="34" eb="36">
      <t>クベツ</t>
    </rPh>
    <rPh sb="38" eb="40">
      <t>キニュウ</t>
    </rPh>
    <phoneticPr fontId="2"/>
  </si>
  <si>
    <t/>
  </si>
</sst>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游ゴシック"/>
      <family val="2"/>
      <charset val="128"/>
      <scheme val="minor"/>
    </font>
    <font>
      <sz val="10"/>
      <color theme="1"/>
      <name val="ＭＳ Ｐゴシック"/>
      <family val="3"/>
      <charset val="128"/>
    </font>
    <font>
      <sz val="6"/>
      <name val="游ゴシック"/>
      <family val="2"/>
      <charset val="128"/>
      <scheme val="minor"/>
    </font>
    <font>
      <sz val="9"/>
      <color theme="1"/>
      <name val="ＭＳ Ｐゴシック"/>
      <family val="3"/>
      <charset val="128"/>
    </font>
    <font>
      <sz val="11"/>
      <color theme="1"/>
      <name val="ＭＳ Ｐゴシック"/>
      <family val="3"/>
      <charset val="128"/>
    </font>
    <font>
      <sz val="10"/>
      <color rgb="FFFF0000"/>
      <name val="ＭＳ Ｐゴシック"/>
      <family val="3"/>
      <charset val="128"/>
    </font>
    <font>
      <sz val="10"/>
      <color theme="0"/>
      <name val="ＭＳ Ｐゴシック"/>
      <family val="3"/>
      <charset val="128"/>
    </font>
    <font>
      <sz val="9"/>
      <color theme="0"/>
      <name val="ＭＳ Ｐゴシック"/>
      <family val="3"/>
      <charset val="128"/>
    </font>
    <font>
      <sz val="8"/>
      <color theme="1"/>
      <name val="ＭＳ Ｐゴシック"/>
      <family val="3"/>
      <charset val="128"/>
    </font>
    <font>
      <sz val="10"/>
      <name val="ＭＳ Ｐゴシック"/>
      <family val="3"/>
      <charset val="128"/>
    </font>
    <font>
      <sz val="11"/>
      <name val="游ゴシック"/>
      <family val="3"/>
      <charset val="128"/>
      <scheme val="minor"/>
    </font>
    <font>
      <sz val="11"/>
      <name val="ＭＳ Ｐゴシック"/>
      <family val="3"/>
      <charset val="128"/>
    </font>
    <font>
      <sz val="9"/>
      <name val="ＭＳ Ｐゴシック"/>
      <family val="3"/>
      <charset val="128"/>
    </font>
    <font>
      <sz val="10"/>
      <color rgb="FF6600CC"/>
      <name val="ＭＳ Ｐゴシック"/>
      <family val="3"/>
      <charset val="128"/>
    </font>
    <font>
      <sz val="9"/>
      <color theme="1"/>
      <name val="游ゴシック"/>
      <family val="3"/>
      <charset val="128"/>
      <scheme val="minor"/>
    </font>
    <font>
      <sz val="10"/>
      <name val="游ゴシック"/>
      <family val="3"/>
      <charset val="128"/>
      <scheme val="minor"/>
    </font>
    <font>
      <b/>
      <sz val="9"/>
      <color indexed="81"/>
      <name val="MS P ゴシック"/>
      <family val="3"/>
      <charset val="128"/>
    </font>
    <font>
      <sz val="9"/>
      <color indexed="81"/>
      <name val="MS P ゴシック"/>
      <family val="3"/>
      <charset val="128"/>
    </font>
    <font>
      <sz val="11"/>
      <color theme="0"/>
      <name val="游ゴシック"/>
      <family val="2"/>
      <charset val="128"/>
      <scheme val="minor"/>
    </font>
    <font>
      <sz val="8"/>
      <name val="ＭＳ Ｐゴシック"/>
      <family val="3"/>
      <charset val="128"/>
    </font>
    <font>
      <sz val="11"/>
      <color theme="0"/>
      <name val="ＭＳ ゴシック"/>
      <family val="3"/>
      <charset val="128"/>
    </font>
    <font>
      <sz val="6"/>
      <name val="ＭＳ Ｐゴシック"/>
      <family val="3"/>
      <charset val="128"/>
    </font>
    <font>
      <sz val="14"/>
      <name val="ＭＳ Ｐゴシック"/>
      <family val="3"/>
      <charset val="128"/>
    </font>
    <font>
      <b/>
      <sz val="11"/>
      <name val="ＭＳ Ｐゴシック"/>
      <family val="3"/>
      <charset val="128"/>
    </font>
    <font>
      <b/>
      <sz val="9"/>
      <name val="ＭＳ Ｐゴシック"/>
      <family val="3"/>
      <charset val="128"/>
    </font>
    <font>
      <b/>
      <sz val="9"/>
      <name val="ＤＨＰ特太ゴシック体"/>
      <family val="3"/>
      <charset val="128"/>
    </font>
    <font>
      <sz val="9"/>
      <name val="ＤＨＰ特太ゴシック体"/>
      <family val="3"/>
      <charset val="128"/>
    </font>
    <font>
      <sz val="9"/>
      <color theme="1"/>
      <name val="游ゴシック"/>
      <family val="2"/>
      <charset val="128"/>
      <scheme val="minor"/>
    </font>
    <font>
      <sz val="8.5"/>
      <name val="ＭＳ Ｐゴシック"/>
      <family val="3"/>
      <charset val="128"/>
    </font>
  </fonts>
  <fills count="10">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rgb="FFFFCCFF"/>
        <bgColor indexed="64"/>
      </patternFill>
    </fill>
    <fill>
      <patternFill patternType="solid">
        <fgColor rgb="FF99FF99"/>
        <bgColor indexed="64"/>
      </patternFill>
    </fill>
    <fill>
      <patternFill patternType="solid">
        <fgColor rgb="FFB4DE86"/>
        <bgColor indexed="64"/>
      </patternFill>
    </fill>
    <fill>
      <patternFill patternType="solid">
        <fgColor rgb="FF8FCE4A"/>
        <bgColor indexed="64"/>
      </patternFill>
    </fill>
    <fill>
      <patternFill patternType="solid">
        <fgColor rgb="FF5A8A26"/>
        <bgColor indexed="64"/>
      </patternFill>
    </fill>
    <fill>
      <patternFill patternType="solid">
        <fgColor rgb="FFFFFF00"/>
        <bgColor indexed="64"/>
      </patternFill>
    </fill>
  </fills>
  <borders count="8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style="medium">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style="medium">
        <color auto="1"/>
      </right>
      <top style="thin">
        <color auto="1"/>
      </top>
      <bottom style="thin">
        <color auto="1"/>
      </bottom>
      <diagonal/>
    </border>
    <border>
      <left style="dotted">
        <color theme="0"/>
      </left>
      <right style="dotted">
        <color theme="0"/>
      </right>
      <top style="dotted">
        <color theme="0"/>
      </top>
      <bottom style="dotted">
        <color theme="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diagonalDown="1">
      <left style="medium">
        <color indexed="64"/>
      </left>
      <right style="thin">
        <color indexed="64"/>
      </right>
      <top style="medium">
        <color indexed="64"/>
      </top>
      <bottom/>
      <diagonal style="thin">
        <color indexed="64"/>
      </diagonal>
    </border>
    <border>
      <left style="thin">
        <color indexed="64"/>
      </left>
      <right style="thin">
        <color indexed="64"/>
      </right>
      <top style="medium">
        <color indexed="64"/>
      </top>
      <bottom style="thin">
        <color indexed="64"/>
      </bottom>
      <diagonal/>
    </border>
    <border>
      <left style="double">
        <color indexed="64"/>
      </left>
      <right/>
      <top style="medium">
        <color indexed="64"/>
      </top>
      <bottom/>
      <diagonal/>
    </border>
    <border diagonalDown="1">
      <left/>
      <right style="thin">
        <color indexed="64"/>
      </right>
      <top style="medium">
        <color indexed="64"/>
      </top>
      <bottom/>
      <diagonal style="thin">
        <color indexed="64"/>
      </diagonal>
    </border>
    <border>
      <left style="thin">
        <color indexed="64"/>
      </left>
      <right style="medium">
        <color indexed="64"/>
      </right>
      <top style="medium">
        <color indexed="64"/>
      </top>
      <bottom style="thin">
        <color indexed="64"/>
      </bottom>
      <diagonal/>
    </border>
    <border diagonalDown="1">
      <left style="medium">
        <color indexed="64"/>
      </left>
      <right style="thin">
        <color indexed="64"/>
      </right>
      <top/>
      <bottom style="double">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top/>
      <bottom style="double">
        <color indexed="64"/>
      </bottom>
      <diagonal/>
    </border>
    <border>
      <left/>
      <right style="medium">
        <color indexed="64"/>
      </right>
      <top/>
      <bottom style="double">
        <color indexed="64"/>
      </bottom>
      <diagonal/>
    </border>
    <border>
      <left style="medium">
        <color indexed="64"/>
      </left>
      <right style="medium">
        <color indexed="64"/>
      </right>
      <top/>
      <bottom/>
      <diagonal/>
    </border>
    <border diagonalDown="1">
      <left/>
      <right style="thin">
        <color indexed="64"/>
      </right>
      <top/>
      <bottom style="double">
        <color indexed="64"/>
      </bottom>
      <diagonal style="thin">
        <color indexed="64"/>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diagonal/>
    </border>
    <border>
      <left style="double">
        <color indexed="64"/>
      </left>
      <right style="thin">
        <color indexed="64"/>
      </right>
      <top/>
      <bottom style="thin">
        <color indexed="64"/>
      </bottom>
      <diagonal/>
    </border>
    <border>
      <left/>
      <right style="thin">
        <color indexed="64"/>
      </right>
      <top style="double">
        <color indexed="64"/>
      </top>
      <bottom/>
      <diagonal/>
    </border>
    <border diagonalUp="1">
      <left style="medium">
        <color indexed="64"/>
      </left>
      <right style="thin">
        <color indexed="64"/>
      </right>
      <top style="double">
        <color indexed="64"/>
      </top>
      <bottom/>
      <diagonal style="thin">
        <color indexed="64"/>
      </diagonal>
    </border>
    <border>
      <left style="medium">
        <color indexed="64"/>
      </left>
      <right style="thin">
        <color indexed="64"/>
      </right>
      <top/>
      <bottom/>
      <diagonal/>
    </border>
    <border>
      <left style="double">
        <color indexed="64"/>
      </left>
      <right style="thin">
        <color indexed="64"/>
      </right>
      <top style="thin">
        <color indexed="64"/>
      </top>
      <bottom/>
      <diagonal/>
    </border>
    <border>
      <left style="thin">
        <color indexed="64"/>
      </left>
      <right style="medium">
        <color indexed="64"/>
      </right>
      <top style="thin">
        <color indexed="64"/>
      </top>
      <bottom/>
      <diagonal/>
    </border>
    <border diagonalUp="1">
      <left style="medium">
        <color indexed="64"/>
      </left>
      <right style="thin">
        <color indexed="64"/>
      </right>
      <top/>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alignment vertical="center"/>
    </xf>
    <xf numFmtId="0" fontId="11" fillId="0" borderId="0"/>
  </cellStyleXfs>
  <cellXfs count="413">
    <xf numFmtId="0" fontId="0" fillId="0" borderId="0" xfId="0">
      <alignment vertical="center"/>
    </xf>
    <xf numFmtId="0" fontId="1" fillId="0" borderId="0" xfId="0" applyFont="1" applyAlignment="1" applyProtection="1">
      <alignment horizontal="center" vertical="center" shrinkToFit="1"/>
      <protection locked="0"/>
    </xf>
    <xf numFmtId="0" fontId="1" fillId="0" borderId="0" xfId="0" applyFont="1" applyAlignment="1">
      <alignment horizontal="center" vertical="center" shrinkToFit="1"/>
    </xf>
    <xf numFmtId="0" fontId="3" fillId="0" borderId="0" xfId="0" applyFont="1" applyAlignment="1">
      <alignment horizontal="center" vertical="center" shrinkToFit="1"/>
    </xf>
    <xf numFmtId="0" fontId="1" fillId="2" borderId="0" xfId="0" applyFont="1" applyFill="1" applyAlignment="1">
      <alignment horizontal="center" vertical="center" shrinkToFit="1"/>
    </xf>
    <xf numFmtId="0" fontId="1" fillId="0" borderId="9" xfId="0" applyFont="1" applyBorder="1" applyAlignment="1">
      <alignment horizontal="center" vertical="center" shrinkToFit="1"/>
    </xf>
    <xf numFmtId="0" fontId="1" fillId="4" borderId="0" xfId="0" applyFont="1" applyFill="1" applyAlignment="1">
      <alignment horizontal="center" vertical="center" shrinkToFit="1"/>
    </xf>
    <xf numFmtId="0" fontId="0" fillId="0" borderId="0" xfId="0" applyAlignment="1">
      <alignment horizontal="left" vertical="center"/>
    </xf>
    <xf numFmtId="0" fontId="5" fillId="5" borderId="0" xfId="0" applyFont="1" applyFill="1" applyAlignment="1">
      <alignment horizontal="center" vertical="center" shrinkToFit="1"/>
    </xf>
    <xf numFmtId="0" fontId="6" fillId="0" borderId="0" xfId="0" applyFont="1" applyAlignment="1">
      <alignment horizontal="center" vertical="center" shrinkToFit="1"/>
    </xf>
    <xf numFmtId="0" fontId="5" fillId="0" borderId="0" xfId="0" applyFont="1" applyAlignment="1">
      <alignment horizontal="center" vertical="center" shrinkToFit="1"/>
    </xf>
    <xf numFmtId="0" fontId="6" fillId="0" borderId="0" xfId="0" applyFont="1" applyAlignment="1">
      <alignment horizontal="left" vertical="center" shrinkToFit="1"/>
    </xf>
    <xf numFmtId="0" fontId="7" fillId="0" borderId="0" xfId="0" applyFont="1" applyAlignment="1">
      <alignment horizontal="center" vertical="center" shrinkToFit="1"/>
    </xf>
    <xf numFmtId="0" fontId="6" fillId="0" borderId="23" xfId="0" applyFont="1" applyBorder="1" applyAlignment="1">
      <alignment horizontal="center" vertical="center" shrinkToFit="1"/>
    </xf>
    <xf numFmtId="0" fontId="0" fillId="0" borderId="23" xfId="0" applyBorder="1">
      <alignment vertical="center"/>
    </xf>
    <xf numFmtId="0" fontId="0" fillId="0" borderId="23" xfId="0" applyBorder="1" applyAlignment="1">
      <alignment horizontal="left" vertical="center"/>
    </xf>
    <xf numFmtId="0" fontId="9" fillId="0" borderId="29" xfId="0" applyFont="1" applyBorder="1" applyAlignment="1">
      <alignment horizontal="center" vertical="center" shrinkToFit="1"/>
    </xf>
    <xf numFmtId="0" fontId="9" fillId="0" borderId="0" xfId="0" applyFont="1" applyAlignment="1">
      <alignment horizontal="center" vertical="center" shrinkToFit="1"/>
    </xf>
    <xf numFmtId="0" fontId="9" fillId="0" borderId="16" xfId="0" applyFont="1" applyBorder="1" applyAlignment="1">
      <alignment horizontal="center" vertical="center" shrinkToFit="1"/>
    </xf>
    <xf numFmtId="0" fontId="10" fillId="0" borderId="32" xfId="0" applyFont="1" applyBorder="1" applyAlignment="1">
      <alignment horizontal="center" vertical="center"/>
    </xf>
    <xf numFmtId="0" fontId="10" fillId="0" borderId="0" xfId="0" applyFont="1">
      <alignment vertical="center"/>
    </xf>
    <xf numFmtId="0" fontId="6" fillId="0" borderId="32" xfId="0" applyFont="1" applyBorder="1" applyAlignment="1">
      <alignment horizontal="center" vertical="center" shrinkToFit="1"/>
    </xf>
    <xf numFmtId="0" fontId="6" fillId="0" borderId="16" xfId="0" applyFont="1" applyBorder="1" applyAlignment="1">
      <alignment horizontal="center" vertical="center" shrinkToFit="1"/>
    </xf>
    <xf numFmtId="0" fontId="0" fillId="0" borderId="16" xfId="0" applyBorder="1">
      <alignment vertical="center"/>
    </xf>
    <xf numFmtId="0" fontId="0" fillId="0" borderId="32" xfId="0" applyBorder="1">
      <alignment vertical="center"/>
    </xf>
    <xf numFmtId="0" fontId="3" fillId="4" borderId="44" xfId="0" applyFont="1" applyFill="1" applyBorder="1" applyAlignment="1" applyProtection="1">
      <alignment horizontal="left" vertical="center" shrinkToFit="1"/>
      <protection locked="0"/>
    </xf>
    <xf numFmtId="0" fontId="3" fillId="2" borderId="44" xfId="0" applyFont="1" applyFill="1" applyBorder="1" applyAlignment="1" applyProtection="1">
      <alignment horizontal="center" vertical="center" shrinkToFit="1"/>
      <protection locked="0"/>
    </xf>
    <xf numFmtId="0" fontId="3" fillId="4" borderId="44" xfId="0" applyFont="1" applyFill="1" applyBorder="1" applyAlignment="1" applyProtection="1">
      <alignment horizontal="center" vertical="center" shrinkToFit="1"/>
      <protection locked="0"/>
    </xf>
    <xf numFmtId="0" fontId="12" fillId="5" borderId="44" xfId="1" applyFont="1" applyFill="1" applyBorder="1" applyAlignment="1">
      <alignment horizontal="center" vertical="center" shrinkToFit="1"/>
    </xf>
    <xf numFmtId="0" fontId="12" fillId="0" borderId="44" xfId="1" applyFont="1" applyBorder="1" applyAlignment="1">
      <alignment horizontal="center" vertical="center" shrinkToFit="1"/>
    </xf>
    <xf numFmtId="0" fontId="3" fillId="2" borderId="45" xfId="0" applyFont="1" applyFill="1" applyBorder="1" applyAlignment="1" applyProtection="1">
      <alignment horizontal="center" vertical="center" shrinkToFit="1"/>
      <protection locked="0"/>
    </xf>
    <xf numFmtId="0" fontId="3" fillId="4" borderId="47" xfId="0" applyFont="1" applyFill="1" applyBorder="1" applyAlignment="1" applyProtection="1">
      <alignment horizontal="center" vertical="center" shrinkToFit="1"/>
      <protection locked="0"/>
    </xf>
    <xf numFmtId="0" fontId="3" fillId="5" borderId="23" xfId="0" applyFont="1" applyFill="1" applyBorder="1" applyAlignment="1">
      <alignment horizontal="center" vertical="center" shrinkToFit="1"/>
    </xf>
    <xf numFmtId="0" fontId="3" fillId="4" borderId="23" xfId="0" applyFont="1" applyFill="1" applyBorder="1" applyAlignment="1" applyProtection="1">
      <alignment horizontal="center" vertical="center" shrinkToFit="1"/>
      <protection locked="0"/>
    </xf>
    <xf numFmtId="0" fontId="3" fillId="5" borderId="45" xfId="0" applyFont="1" applyFill="1" applyBorder="1" applyAlignment="1">
      <alignment horizontal="center" vertical="center" shrinkToFit="1"/>
    </xf>
    <xf numFmtId="0" fontId="3" fillId="2" borderId="46" xfId="0" applyFont="1" applyFill="1" applyBorder="1" applyAlignment="1" applyProtection="1">
      <alignment horizontal="center" vertical="center" shrinkToFit="1"/>
      <protection locked="0"/>
    </xf>
    <xf numFmtId="0" fontId="3" fillId="2" borderId="48" xfId="0" applyFont="1" applyFill="1" applyBorder="1" applyAlignment="1" applyProtection="1">
      <alignment horizontal="center" vertical="center" shrinkToFit="1"/>
      <protection locked="0"/>
    </xf>
    <xf numFmtId="0" fontId="9" fillId="0" borderId="32" xfId="0" applyFont="1" applyBorder="1" applyAlignment="1">
      <alignment horizontal="center" vertical="center" shrinkToFit="1"/>
    </xf>
    <xf numFmtId="0" fontId="9" fillId="0" borderId="49" xfId="0" applyFont="1" applyBorder="1" applyAlignment="1">
      <alignment horizontal="center" vertical="center" shrinkToFit="1"/>
    </xf>
    <xf numFmtId="0" fontId="3" fillId="4" borderId="50" xfId="0" applyFont="1" applyFill="1" applyBorder="1" applyAlignment="1" applyProtection="1">
      <alignment horizontal="left" vertical="center" shrinkToFit="1"/>
      <protection locked="0"/>
    </xf>
    <xf numFmtId="0" fontId="3" fillId="2" borderId="50" xfId="0" applyFont="1" applyFill="1" applyBorder="1" applyAlignment="1" applyProtection="1">
      <alignment horizontal="center" vertical="center" shrinkToFit="1"/>
      <protection locked="0"/>
    </xf>
    <xf numFmtId="0" fontId="3" fillId="4" borderId="50" xfId="0" applyFont="1" applyFill="1" applyBorder="1" applyAlignment="1" applyProtection="1">
      <alignment horizontal="center" vertical="center" shrinkToFit="1"/>
      <protection locked="0"/>
    </xf>
    <xf numFmtId="0" fontId="12" fillId="5" borderId="50" xfId="1" applyFont="1" applyFill="1" applyBorder="1" applyAlignment="1">
      <alignment horizontal="center" vertical="center" shrinkToFit="1"/>
    </xf>
    <xf numFmtId="0" fontId="12" fillId="0" borderId="50" xfId="1" applyFont="1" applyBorder="1" applyAlignment="1">
      <alignment horizontal="center" vertical="center" shrinkToFit="1"/>
    </xf>
    <xf numFmtId="0" fontId="3" fillId="2" borderId="11" xfId="0" applyFont="1" applyFill="1" applyBorder="1" applyAlignment="1" applyProtection="1">
      <alignment horizontal="center" vertical="center" shrinkToFit="1"/>
      <protection locked="0"/>
    </xf>
    <xf numFmtId="0" fontId="3" fillId="4" borderId="12" xfId="0" applyFont="1" applyFill="1" applyBorder="1" applyAlignment="1" applyProtection="1">
      <alignment horizontal="center" vertical="center" shrinkToFit="1"/>
      <protection locked="0"/>
    </xf>
    <xf numFmtId="0" fontId="3" fillId="5" borderId="13" xfId="0" applyFont="1" applyFill="1" applyBorder="1" applyAlignment="1">
      <alignment horizontal="center" vertical="center" shrinkToFit="1"/>
    </xf>
    <xf numFmtId="0" fontId="3" fillId="4" borderId="13" xfId="0" applyFont="1" applyFill="1" applyBorder="1" applyAlignment="1" applyProtection="1">
      <alignment horizontal="center" vertical="center" shrinkToFit="1"/>
      <protection locked="0"/>
    </xf>
    <xf numFmtId="0" fontId="3" fillId="5" borderId="11" xfId="0" applyFont="1" applyFill="1" applyBorder="1" applyAlignment="1">
      <alignment horizontal="center" vertical="center" shrinkToFit="1"/>
    </xf>
    <xf numFmtId="0" fontId="3" fillId="2" borderId="52" xfId="0" applyFont="1" applyFill="1" applyBorder="1" applyAlignment="1" applyProtection="1">
      <alignment horizontal="center" vertical="center" shrinkToFit="1"/>
      <protection locked="0"/>
    </xf>
    <xf numFmtId="0" fontId="3" fillId="2" borderId="53" xfId="0" applyFont="1" applyFill="1" applyBorder="1" applyAlignment="1" applyProtection="1">
      <alignment horizontal="center" vertical="center" shrinkToFit="1"/>
      <protection locked="0"/>
    </xf>
    <xf numFmtId="0" fontId="9" fillId="0" borderId="44" xfId="0" applyFont="1" applyBorder="1" applyAlignment="1">
      <alignment horizontal="center" vertical="center" shrinkToFit="1"/>
    </xf>
    <xf numFmtId="0" fontId="9" fillId="0" borderId="47" xfId="0" applyFont="1" applyBorder="1" applyAlignment="1">
      <alignment horizontal="center" vertical="center" shrinkToFit="1"/>
    </xf>
    <xf numFmtId="0" fontId="9" fillId="0" borderId="32" xfId="0" applyFont="1" applyBorder="1" applyAlignment="1" applyProtection="1">
      <alignment horizontal="center" vertical="center" shrinkToFit="1"/>
      <protection locked="0"/>
    </xf>
    <xf numFmtId="0" fontId="9" fillId="0" borderId="0" xfId="0" applyFont="1" applyAlignment="1">
      <alignment horizontal="left" vertical="center" wrapText="1" shrinkToFit="1"/>
    </xf>
    <xf numFmtId="0" fontId="9" fillId="0" borderId="0" xfId="0" applyFont="1" applyAlignment="1">
      <alignment horizontal="left" vertical="center" shrinkToFit="1"/>
    </xf>
    <xf numFmtId="0" fontId="10" fillId="0" borderId="49" xfId="0" applyFont="1" applyBorder="1">
      <alignment vertical="center"/>
    </xf>
    <xf numFmtId="0" fontId="12" fillId="0" borderId="0" xfId="0" applyFont="1" applyAlignment="1">
      <alignment horizontal="center" vertical="center" shrinkToFit="1"/>
    </xf>
    <xf numFmtId="0" fontId="9" fillId="0" borderId="0" xfId="0" applyFont="1" applyAlignment="1" applyProtection="1">
      <alignment horizontal="center" vertical="center" shrinkToFit="1"/>
      <protection locked="0"/>
    </xf>
    <xf numFmtId="0" fontId="1" fillId="0" borderId="0" xfId="0" applyFont="1" applyAlignment="1" applyProtection="1">
      <alignment horizontal="left" vertical="center" shrinkToFit="1"/>
      <protection locked="0"/>
    </xf>
    <xf numFmtId="0" fontId="3" fillId="0" borderId="0" xfId="0" applyFont="1" applyAlignment="1" applyProtection="1">
      <alignment horizontal="center" vertical="center" shrinkToFit="1"/>
      <protection locked="0"/>
    </xf>
    <xf numFmtId="0" fontId="9" fillId="0" borderId="0" xfId="0" applyFont="1" applyAlignment="1">
      <alignment horizontal="center" vertical="center" shrinkToFit="1"/>
    </xf>
    <xf numFmtId="0" fontId="1" fillId="0" borderId="0" xfId="0" applyFont="1" applyAlignment="1">
      <alignment horizontal="left" vertical="center" shrinkToFit="1"/>
    </xf>
    <xf numFmtId="0" fontId="9" fillId="0" borderId="42" xfId="0" applyFont="1" applyBorder="1" applyAlignment="1">
      <alignment horizontal="center" vertical="center" shrinkToFit="1"/>
    </xf>
    <xf numFmtId="0" fontId="13" fillId="6" borderId="54" xfId="0" applyFont="1" applyFill="1" applyBorder="1" applyAlignment="1">
      <alignment horizontal="center" vertical="center" shrinkToFit="1"/>
    </xf>
    <xf numFmtId="0" fontId="14" fillId="6" borderId="54" xfId="0" applyFont="1" applyFill="1" applyBorder="1" applyAlignment="1">
      <alignment vertical="center" shrinkToFit="1"/>
    </xf>
    <xf numFmtId="0" fontId="12" fillId="6" borderId="54" xfId="0" applyFont="1" applyFill="1" applyBorder="1" applyAlignment="1">
      <alignment horizontal="center" vertical="center" shrinkToFit="1"/>
    </xf>
    <xf numFmtId="0" fontId="9" fillId="0" borderId="23" xfId="0" applyFont="1" applyBorder="1" applyAlignment="1">
      <alignment horizontal="center" vertical="center" shrinkToFit="1"/>
    </xf>
    <xf numFmtId="0" fontId="13" fillId="7" borderId="54" xfId="0" applyFont="1" applyFill="1" applyBorder="1" applyAlignment="1">
      <alignment horizontal="center" vertical="center" shrinkToFit="1"/>
    </xf>
    <xf numFmtId="0" fontId="13" fillId="8" borderId="54" xfId="0" applyFont="1" applyFill="1" applyBorder="1" applyAlignment="1">
      <alignment horizontal="center" vertical="center" shrinkToFit="1"/>
    </xf>
    <xf numFmtId="0" fontId="9" fillId="8" borderId="54" xfId="0" applyFont="1" applyFill="1" applyBorder="1" applyAlignment="1">
      <alignment horizontal="left" vertical="center" wrapText="1" shrinkToFit="1"/>
    </xf>
    <xf numFmtId="0" fontId="18" fillId="0" borderId="0" xfId="0" applyFont="1" applyBorder="1" applyAlignment="1" applyProtection="1">
      <alignment horizontal="center" vertical="center" shrinkToFit="1"/>
    </xf>
    <xf numFmtId="0" fontId="20" fillId="0" borderId="0" xfId="0" applyFont="1" applyBorder="1" applyAlignment="1" applyProtection="1">
      <alignment vertical="center" shrinkToFit="1"/>
    </xf>
    <xf numFmtId="0" fontId="4" fillId="0" borderId="4" xfId="0" applyFont="1" applyBorder="1" applyAlignment="1">
      <alignment horizontal="center" vertical="center" shrinkToFit="1"/>
    </xf>
    <xf numFmtId="0" fontId="1" fillId="3" borderId="8" xfId="0" applyFont="1" applyFill="1" applyBorder="1" applyAlignment="1">
      <alignment horizontal="center" vertical="center" shrinkToFit="1"/>
    </xf>
    <xf numFmtId="0" fontId="4" fillId="0" borderId="11" xfId="0" applyFont="1" applyBorder="1" applyAlignment="1">
      <alignment horizontal="center" vertical="center" shrinkToFit="1"/>
    </xf>
    <xf numFmtId="0" fontId="4" fillId="3" borderId="15" xfId="0" applyFont="1" applyFill="1" applyBorder="1" applyAlignment="1">
      <alignment horizontal="center" vertical="center" shrinkToFit="1"/>
    </xf>
    <xf numFmtId="0" fontId="4" fillId="0" borderId="20" xfId="0" applyFont="1" applyBorder="1" applyAlignment="1">
      <alignment horizontal="center" vertical="center" shrinkToFit="1"/>
    </xf>
    <xf numFmtId="0" fontId="1" fillId="3" borderId="18" xfId="0" applyFont="1" applyFill="1" applyBorder="1" applyAlignment="1">
      <alignment horizontal="left" vertical="center" indent="3" shrinkToFit="1"/>
    </xf>
    <xf numFmtId="0" fontId="1" fillId="0" borderId="2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35" xfId="0" applyFont="1" applyBorder="1" applyAlignment="1">
      <alignment horizontal="center" vertical="center" wrapText="1" shrinkToFit="1"/>
    </xf>
    <xf numFmtId="0" fontId="8" fillId="0" borderId="37" xfId="0" applyFont="1" applyBorder="1" applyAlignment="1">
      <alignment horizontal="center" vertical="center" wrapText="1" shrinkToFit="1"/>
    </xf>
    <xf numFmtId="0" fontId="3" fillId="0" borderId="40" xfId="0" applyFont="1" applyBorder="1" applyAlignment="1">
      <alignment horizontal="center" vertical="center" shrinkToFit="1"/>
    </xf>
    <xf numFmtId="0" fontId="8" fillId="0" borderId="20" xfId="0" applyFont="1" applyBorder="1" applyAlignment="1">
      <alignment horizontal="center" vertical="center" wrapText="1" shrinkToFit="1"/>
    </xf>
    <xf numFmtId="0" fontId="8" fillId="0" borderId="40" xfId="0" applyFont="1" applyBorder="1" applyAlignment="1">
      <alignment horizontal="center" vertical="center" wrapText="1" shrinkToFit="1"/>
    </xf>
    <xf numFmtId="0" fontId="3" fillId="0" borderId="42" xfId="0" applyFont="1" applyBorder="1" applyAlignment="1">
      <alignment horizontal="center" vertical="center" shrinkToFit="1"/>
    </xf>
    <xf numFmtId="0" fontId="1" fillId="0" borderId="43" xfId="0" applyFont="1" applyBorder="1" applyAlignment="1">
      <alignment horizontal="center" vertical="center" shrinkToFit="1"/>
    </xf>
    <xf numFmtId="0" fontId="12" fillId="2" borderId="44" xfId="1" applyFont="1" applyFill="1" applyBorder="1" applyAlignment="1" applyProtection="1">
      <alignment horizontal="center" vertical="center" shrinkToFit="1"/>
      <protection locked="0"/>
    </xf>
    <xf numFmtId="0" fontId="14" fillId="6" borderId="54" xfId="0" applyFont="1" applyFill="1" applyBorder="1" applyAlignment="1">
      <alignment vertical="center" wrapText="1" shrinkToFit="1"/>
    </xf>
    <xf numFmtId="0" fontId="1" fillId="7" borderId="54" xfId="0" applyFont="1" applyFill="1" applyBorder="1" applyAlignment="1">
      <alignment horizontal="center" vertical="center" shrinkToFit="1"/>
    </xf>
    <xf numFmtId="0" fontId="12" fillId="8" borderId="54" xfId="0" applyFont="1" applyFill="1" applyBorder="1" applyAlignment="1">
      <alignment horizontal="left" vertical="center" wrapText="1" shrinkToFit="1"/>
    </xf>
    <xf numFmtId="0" fontId="1" fillId="0" borderId="51" xfId="0" applyFont="1" applyBorder="1" applyAlignment="1">
      <alignment horizontal="center" vertical="center" shrinkToFit="1"/>
    </xf>
    <xf numFmtId="0" fontId="12" fillId="2" borderId="50" xfId="1" applyFont="1" applyFill="1" applyBorder="1" applyAlignment="1" applyProtection="1">
      <alignment horizontal="center" vertical="center" shrinkToFit="1"/>
      <protection locked="0"/>
    </xf>
    <xf numFmtId="0" fontId="9" fillId="9" borderId="50" xfId="0" applyFont="1" applyFill="1" applyBorder="1" applyAlignment="1">
      <alignment horizontal="center" vertical="center" shrinkToFit="1"/>
    </xf>
    <xf numFmtId="0" fontId="9" fillId="0" borderId="0" xfId="0" applyFont="1">
      <alignment vertical="center"/>
    </xf>
    <xf numFmtId="0" fontId="0" fillId="0" borderId="0" xfId="0" applyAlignment="1">
      <alignment horizontal="center" vertical="center"/>
    </xf>
    <xf numFmtId="0" fontId="22" fillId="0" borderId="0" xfId="0" applyFont="1" applyAlignment="1">
      <alignment horizontal="center" vertical="center"/>
    </xf>
    <xf numFmtId="0" fontId="9" fillId="0" borderId="0" xfId="0" applyFont="1" applyAlignment="1">
      <alignment horizontal="left" vertical="center" indent="1"/>
    </xf>
    <xf numFmtId="0" fontId="9" fillId="0" borderId="0" xfId="0" applyFont="1" applyAlignment="1">
      <alignment horizontal="center" vertical="center"/>
    </xf>
    <xf numFmtId="0" fontId="12" fillId="0" borderId="2" xfId="0" applyFont="1" applyBorder="1" applyAlignment="1">
      <alignment horizontal="center" vertical="center" wrapText="1" shrinkToFit="1"/>
    </xf>
    <xf numFmtId="0" fontId="12" fillId="0" borderId="28" xfId="0" applyFont="1" applyBorder="1" applyAlignment="1">
      <alignment horizontal="center" vertical="center" shrinkToFit="1"/>
    </xf>
    <xf numFmtId="0" fontId="12" fillId="0" borderId="0" xfId="0" applyFont="1" applyAlignment="1">
      <alignment horizontal="center" vertical="center" wrapText="1" shrinkToFit="1"/>
    </xf>
    <xf numFmtId="0" fontId="12" fillId="0" borderId="68" xfId="0" applyFont="1" applyBorder="1" applyAlignment="1">
      <alignment horizontal="center" vertical="center" shrinkToFit="1"/>
    </xf>
    <xf numFmtId="0" fontId="9" fillId="0" borderId="44" xfId="0" applyFont="1" applyBorder="1" applyAlignment="1">
      <alignment horizontal="center" vertical="center"/>
    </xf>
    <xf numFmtId="0" fontId="9" fillId="0" borderId="47" xfId="0" applyFont="1" applyBorder="1" applyAlignment="1">
      <alignment horizontal="center" vertical="center"/>
    </xf>
    <xf numFmtId="0" fontId="9" fillId="4" borderId="72" xfId="0" applyFont="1" applyFill="1" applyBorder="1" applyAlignment="1">
      <alignment horizontal="center" vertical="center"/>
    </xf>
    <xf numFmtId="0" fontId="9" fillId="4" borderId="46" xfId="0" applyFont="1" applyFill="1" applyBorder="1" applyAlignment="1">
      <alignment horizontal="center" vertical="center"/>
    </xf>
    <xf numFmtId="0" fontId="9" fillId="0" borderId="68" xfId="0" applyFont="1" applyBorder="1" applyAlignment="1">
      <alignment horizontal="center" vertical="center"/>
    </xf>
    <xf numFmtId="0" fontId="9" fillId="4" borderId="44" xfId="0" applyFont="1" applyFill="1" applyBorder="1" applyAlignment="1">
      <alignment horizontal="center" vertical="center"/>
    </xf>
    <xf numFmtId="0" fontId="9" fillId="4" borderId="47" xfId="0" applyFont="1" applyFill="1" applyBorder="1" applyAlignment="1">
      <alignment horizontal="center" vertical="center"/>
    </xf>
    <xf numFmtId="0" fontId="9" fillId="0" borderId="29" xfId="0" applyFont="1" applyBorder="1" applyAlignment="1">
      <alignment horizontal="center" vertical="center"/>
    </xf>
    <xf numFmtId="0" fontId="9" fillId="4" borderId="76" xfId="0" applyFont="1" applyFill="1" applyBorder="1" applyAlignment="1">
      <alignment horizontal="center" vertical="center"/>
    </xf>
    <xf numFmtId="0" fontId="9" fillId="4" borderId="77" xfId="0" applyFont="1" applyFill="1" applyBorder="1" applyAlignment="1">
      <alignment horizontal="center" vertical="center"/>
    </xf>
    <xf numFmtId="0" fontId="12" fillId="0" borderId="68" xfId="0" applyFont="1" applyBorder="1" applyAlignment="1">
      <alignment horizontal="center" vertical="center"/>
    </xf>
    <xf numFmtId="0" fontId="9" fillId="4" borderId="29" xfId="0" applyFont="1" applyFill="1" applyBorder="1" applyAlignment="1">
      <alignment horizontal="center" vertical="center"/>
    </xf>
    <xf numFmtId="0" fontId="9" fillId="4" borderId="30" xfId="0" applyFont="1" applyFill="1" applyBorder="1" applyAlignment="1">
      <alignment horizontal="center" vertical="center"/>
    </xf>
    <xf numFmtId="0" fontId="12" fillId="0" borderId="79" xfId="0" applyFont="1" applyBorder="1" applyAlignment="1">
      <alignment horizontal="center" vertical="center" wrapText="1" shrinkToFit="1"/>
    </xf>
    <xf numFmtId="0" fontId="12" fillId="0" borderId="79" xfId="0" applyFont="1" applyBorder="1" applyAlignment="1">
      <alignment horizontal="center" vertical="center" shrinkToFit="1"/>
    </xf>
    <xf numFmtId="0" fontId="9" fillId="0" borderId="59" xfId="0" applyFont="1" applyBorder="1" applyAlignment="1">
      <alignment horizontal="center" vertical="center"/>
    </xf>
    <xf numFmtId="0" fontId="9" fillId="0" borderId="5" xfId="0" applyFont="1" applyBorder="1" applyAlignment="1">
      <alignment horizontal="center" vertical="center"/>
    </xf>
    <xf numFmtId="0" fontId="9" fillId="4" borderId="85" xfId="0" applyFont="1" applyFill="1" applyBorder="1" applyAlignment="1">
      <alignment horizontal="center" vertical="center"/>
    </xf>
    <xf numFmtId="0" fontId="9" fillId="4" borderId="62" xfId="0" applyFont="1" applyFill="1" applyBorder="1" applyAlignment="1">
      <alignment horizontal="center" vertical="center"/>
    </xf>
    <xf numFmtId="0" fontId="9" fillId="4" borderId="59" xfId="0" applyFont="1" applyFill="1" applyBorder="1" applyAlignment="1">
      <alignment horizontal="center" vertical="center"/>
    </xf>
    <xf numFmtId="0" fontId="9" fillId="0" borderId="30" xfId="0" applyFont="1" applyBorder="1" applyAlignment="1">
      <alignment horizontal="center" vertical="center"/>
    </xf>
    <xf numFmtId="0" fontId="12" fillId="0" borderId="41" xfId="0" applyFont="1" applyBorder="1" applyAlignment="1">
      <alignment horizontal="center" vertical="center"/>
    </xf>
    <xf numFmtId="0" fontId="9" fillId="4" borderId="33" xfId="0" applyFont="1" applyFill="1" applyBorder="1" applyAlignment="1">
      <alignment horizontal="center" vertical="center" shrinkToFit="1"/>
    </xf>
    <xf numFmtId="0" fontId="23" fillId="0" borderId="0" xfId="0" applyFont="1">
      <alignment vertical="center"/>
    </xf>
    <xf numFmtId="0" fontId="12" fillId="0" borderId="0" xfId="0" applyFont="1" applyAlignment="1">
      <alignment horizontal="left" vertical="center"/>
    </xf>
    <xf numFmtId="0" fontId="12" fillId="0" borderId="0" xfId="0" applyFont="1" applyAlignment="1">
      <alignment horizontal="left" vertical="center" shrinkToFit="1"/>
    </xf>
    <xf numFmtId="0" fontId="24" fillId="0" borderId="0" xfId="0" applyFont="1" applyAlignment="1">
      <alignment horizontal="center" vertical="center"/>
    </xf>
    <xf numFmtId="0" fontId="12" fillId="0" borderId="0" xfId="0" applyFont="1" applyAlignment="1">
      <alignment horizontal="center" vertical="center"/>
    </xf>
    <xf numFmtId="0" fontId="27" fillId="0" borderId="0" xfId="0" applyFont="1">
      <alignment vertical="center"/>
    </xf>
    <xf numFmtId="0" fontId="19" fillId="0" borderId="0" xfId="0" applyFont="1" applyAlignment="1">
      <alignment horizontal="center" vertical="center"/>
    </xf>
    <xf numFmtId="0" fontId="19" fillId="0" borderId="0" xfId="0" applyFont="1" applyAlignment="1">
      <alignment horizontal="left" vertical="center"/>
    </xf>
    <xf numFmtId="0" fontId="19" fillId="0" borderId="0" xfId="0" applyFont="1" applyAlignment="1">
      <alignment horizontal="left" vertical="center" shrinkToFit="1"/>
    </xf>
    <xf numFmtId="0" fontId="12" fillId="0" borderId="0" xfId="0" applyFont="1" applyAlignment="1">
      <alignment horizontal="left" vertical="center" wrapText="1"/>
    </xf>
    <xf numFmtId="0" fontId="28" fillId="0" borderId="0" xfId="0" applyFont="1" applyAlignment="1">
      <alignment horizontal="center" vertical="center"/>
    </xf>
    <xf numFmtId="0" fontId="1" fillId="0" borderId="0" xfId="0" applyFont="1" applyAlignment="1" applyProtection="1">
      <alignment horizontal="center" vertical="center" shrinkToFit="1"/>
    </xf>
    <xf numFmtId="0" fontId="1" fillId="0" borderId="0" xfId="0" applyFont="1" applyAlignment="1" applyProtection="1">
      <alignment horizontal="left" vertical="center" shrinkToFit="1"/>
    </xf>
    <xf numFmtId="0" fontId="3" fillId="0" borderId="0" xfId="0" applyFont="1" applyAlignment="1" applyProtection="1">
      <alignment horizontal="center" vertical="center" shrinkToFit="1"/>
    </xf>
    <xf numFmtId="0" fontId="4" fillId="0" borderId="4" xfId="0" applyFont="1" applyBorder="1" applyAlignment="1" applyProtection="1">
      <alignment horizontal="center" vertical="center" shrinkToFit="1"/>
    </xf>
    <xf numFmtId="0" fontId="1" fillId="3" borderId="8" xfId="0" applyFont="1" applyFill="1" applyBorder="1" applyAlignment="1" applyProtection="1">
      <alignment horizontal="center" vertical="center" shrinkToFit="1"/>
    </xf>
    <xf numFmtId="0" fontId="1" fillId="2" borderId="0" xfId="0" applyFont="1" applyFill="1" applyAlignment="1" applyProtection="1">
      <alignment horizontal="center" vertical="center" shrinkToFit="1"/>
    </xf>
    <xf numFmtId="0" fontId="4" fillId="0" borderId="11" xfId="0" applyFont="1" applyBorder="1" applyAlignment="1" applyProtection="1">
      <alignment horizontal="center" vertical="center" shrinkToFit="1"/>
    </xf>
    <xf numFmtId="0" fontId="4" fillId="3" borderId="15" xfId="0" applyFont="1" applyFill="1" applyBorder="1" applyAlignment="1" applyProtection="1">
      <alignment horizontal="center" vertical="center" shrinkToFit="1"/>
    </xf>
    <xf numFmtId="0" fontId="1" fillId="0" borderId="9" xfId="0" applyFont="1" applyBorder="1" applyAlignment="1" applyProtection="1">
      <alignment horizontal="center" vertical="center" shrinkToFit="1"/>
    </xf>
    <xf numFmtId="0" fontId="1" fillId="4" borderId="0" xfId="0" applyFont="1" applyFill="1" applyAlignment="1" applyProtection="1">
      <alignment horizontal="center" vertical="center" shrinkToFit="1"/>
    </xf>
    <xf numFmtId="0" fontId="0" fillId="0" borderId="0" xfId="0" applyProtection="1">
      <alignment vertical="center"/>
    </xf>
    <xf numFmtId="0" fontId="0" fillId="0" borderId="0" xfId="0" applyAlignment="1" applyProtection="1">
      <alignment horizontal="left" vertical="center"/>
    </xf>
    <xf numFmtId="0" fontId="4" fillId="0" borderId="20" xfId="0" applyFont="1" applyBorder="1" applyAlignment="1" applyProtection="1">
      <alignment horizontal="center" vertical="center" shrinkToFit="1"/>
    </xf>
    <xf numFmtId="0" fontId="1" fillId="3" borderId="18" xfId="0" applyFont="1" applyFill="1" applyBorder="1" applyAlignment="1" applyProtection="1">
      <alignment horizontal="left" vertical="center" indent="3" shrinkToFit="1"/>
    </xf>
    <xf numFmtId="0" fontId="5" fillId="5" borderId="0" xfId="0" applyFont="1" applyFill="1" applyAlignment="1" applyProtection="1">
      <alignment horizontal="center" vertical="center" shrinkToFit="1"/>
    </xf>
    <xf numFmtId="0" fontId="6" fillId="0" borderId="0" xfId="0" applyFont="1" applyAlignment="1" applyProtection="1">
      <alignment horizontal="center" vertical="center" shrinkToFit="1"/>
    </xf>
    <xf numFmtId="0" fontId="5" fillId="0" borderId="0" xfId="0" applyFont="1" applyAlignment="1" applyProtection="1">
      <alignment horizontal="center" vertical="center" shrinkToFit="1"/>
    </xf>
    <xf numFmtId="0" fontId="1" fillId="0" borderId="22" xfId="0" applyFont="1" applyBorder="1" applyAlignment="1" applyProtection="1">
      <alignment horizontal="center" vertical="center" shrinkToFit="1"/>
    </xf>
    <xf numFmtId="0" fontId="6" fillId="0" borderId="0" xfId="0" applyFont="1" applyAlignment="1" applyProtection="1">
      <alignment horizontal="left" vertical="center" shrinkToFit="1"/>
    </xf>
    <xf numFmtId="0" fontId="7" fillId="0" borderId="0" xfId="0" applyFont="1" applyAlignment="1" applyProtection="1">
      <alignment horizontal="center" vertical="center" shrinkToFit="1"/>
    </xf>
    <xf numFmtId="0" fontId="6" fillId="0" borderId="23" xfId="0" applyFont="1" applyBorder="1" applyAlignment="1" applyProtection="1">
      <alignment horizontal="center" vertical="center" shrinkToFit="1"/>
    </xf>
    <xf numFmtId="0" fontId="0" fillId="0" borderId="23" xfId="0" applyBorder="1" applyProtection="1">
      <alignment vertical="center"/>
    </xf>
    <xf numFmtId="0" fontId="0" fillId="0" borderId="23" xfId="0" applyBorder="1" applyAlignment="1" applyProtection="1">
      <alignment horizontal="left" vertical="center"/>
    </xf>
    <xf numFmtId="0" fontId="3" fillId="0" borderId="4" xfId="0" applyFont="1" applyBorder="1" applyAlignment="1" applyProtection="1">
      <alignment horizontal="center" vertical="center" shrinkToFit="1"/>
    </xf>
    <xf numFmtId="0" fontId="9" fillId="0" borderId="29" xfId="0" applyFont="1" applyBorder="1" applyAlignment="1" applyProtection="1">
      <alignment horizontal="center" vertical="center" shrinkToFit="1"/>
    </xf>
    <xf numFmtId="0" fontId="9" fillId="0" borderId="0" xfId="0" applyFont="1" applyAlignment="1" applyProtection="1">
      <alignment horizontal="center" vertical="center" shrinkToFit="1"/>
    </xf>
    <xf numFmtId="0" fontId="9" fillId="0" borderId="16" xfId="0" applyFont="1" applyBorder="1" applyAlignment="1" applyProtection="1">
      <alignment horizontal="center" vertical="center" shrinkToFit="1"/>
    </xf>
    <xf numFmtId="0" fontId="10" fillId="0" borderId="32" xfId="0" applyFont="1" applyBorder="1" applyAlignment="1" applyProtection="1">
      <alignment horizontal="center" vertical="center"/>
    </xf>
    <xf numFmtId="0" fontId="10" fillId="0" borderId="0" xfId="0" applyFont="1" applyProtection="1">
      <alignment vertical="center"/>
    </xf>
    <xf numFmtId="0" fontId="3" fillId="0" borderId="35" xfId="0" applyFont="1" applyBorder="1" applyAlignment="1" applyProtection="1">
      <alignment horizontal="center" vertical="center" wrapText="1" shrinkToFit="1"/>
    </xf>
    <xf numFmtId="0" fontId="8" fillId="0" borderId="37" xfId="0" applyFont="1" applyBorder="1" applyAlignment="1" applyProtection="1">
      <alignment horizontal="center" vertical="center" wrapText="1" shrinkToFit="1"/>
    </xf>
    <xf numFmtId="0" fontId="3" fillId="0" borderId="40" xfId="0" applyFont="1" applyBorder="1" applyAlignment="1" applyProtection="1">
      <alignment horizontal="center" vertical="center" shrinkToFit="1"/>
    </xf>
    <xf numFmtId="0" fontId="8" fillId="0" borderId="20" xfId="0" applyFont="1" applyBorder="1" applyAlignment="1" applyProtection="1">
      <alignment horizontal="center" vertical="center" wrapText="1" shrinkToFit="1"/>
    </xf>
    <xf numFmtId="0" fontId="8" fillId="0" borderId="40" xfId="0" applyFont="1" applyBorder="1" applyAlignment="1" applyProtection="1">
      <alignment horizontal="center" vertical="center" wrapText="1" shrinkToFit="1"/>
    </xf>
    <xf numFmtId="0" fontId="6" fillId="0" borderId="32" xfId="0" applyFont="1" applyBorder="1" applyAlignment="1" applyProtection="1">
      <alignment horizontal="center" vertical="center" shrinkToFit="1"/>
    </xf>
    <xf numFmtId="0" fontId="6" fillId="0" borderId="16" xfId="0" applyFont="1" applyBorder="1" applyAlignment="1" applyProtection="1">
      <alignment horizontal="center" vertical="center" shrinkToFit="1"/>
    </xf>
    <xf numFmtId="0" fontId="3" fillId="0" borderId="42" xfId="0" applyFont="1" applyBorder="1" applyAlignment="1" applyProtection="1">
      <alignment horizontal="center" vertical="center" shrinkToFit="1"/>
    </xf>
    <xf numFmtId="0" fontId="0" fillId="0" borderId="16" xfId="0" applyBorder="1" applyProtection="1">
      <alignment vertical="center"/>
    </xf>
    <xf numFmtId="0" fontId="0" fillId="0" borderId="32" xfId="0" applyBorder="1" applyProtection="1">
      <alignment vertical="center"/>
    </xf>
    <xf numFmtId="0" fontId="1" fillId="0" borderId="43" xfId="0" applyFont="1" applyBorder="1" applyAlignment="1" applyProtection="1">
      <alignment horizontal="center" vertical="center" shrinkToFit="1"/>
    </xf>
    <xf numFmtId="0" fontId="3" fillId="4" borderId="44" xfId="0" applyFont="1" applyFill="1" applyBorder="1" applyAlignment="1" applyProtection="1">
      <alignment horizontal="left" vertical="center" shrinkToFit="1"/>
    </xf>
    <xf numFmtId="0" fontId="3" fillId="2" borderId="44" xfId="0" applyFont="1" applyFill="1" applyBorder="1" applyAlignment="1" applyProtection="1">
      <alignment horizontal="center" vertical="center" shrinkToFit="1"/>
    </xf>
    <xf numFmtId="0" fontId="3" fillId="4" borderId="44" xfId="0" applyFont="1" applyFill="1" applyBorder="1" applyAlignment="1" applyProtection="1">
      <alignment horizontal="center" vertical="center" shrinkToFit="1"/>
    </xf>
    <xf numFmtId="0" fontId="12" fillId="5" borderId="44" xfId="1" applyFont="1" applyFill="1" applyBorder="1" applyAlignment="1" applyProtection="1">
      <alignment horizontal="center" vertical="center" shrinkToFit="1"/>
    </xf>
    <xf numFmtId="0" fontId="12" fillId="0" borderId="44" xfId="1" applyFont="1" applyBorder="1" applyAlignment="1" applyProtection="1">
      <alignment horizontal="center" vertical="center" shrinkToFit="1"/>
    </xf>
    <xf numFmtId="0" fontId="12" fillId="2" borderId="44" xfId="1" applyFont="1" applyFill="1" applyBorder="1" applyAlignment="1" applyProtection="1">
      <alignment horizontal="center" vertical="center" shrinkToFit="1"/>
    </xf>
    <xf numFmtId="0" fontId="12" fillId="2" borderId="44" xfId="1" applyFont="1" applyFill="1" applyBorder="1" applyAlignment="1" applyProtection="1">
      <alignment horizontal="left" vertical="center" shrinkToFit="1"/>
    </xf>
    <xf numFmtId="0" fontId="3" fillId="2" borderId="45" xfId="0" applyFont="1" applyFill="1" applyBorder="1" applyAlignment="1" applyProtection="1">
      <alignment horizontal="center" vertical="center" shrinkToFit="1"/>
    </xf>
    <xf numFmtId="0" fontId="3" fillId="4" borderId="46" xfId="0" applyFont="1" applyFill="1" applyBorder="1" applyAlignment="1" applyProtection="1">
      <alignment horizontal="center" vertical="center" shrinkToFit="1"/>
    </xf>
    <xf numFmtId="0" fontId="3" fillId="4" borderId="47" xfId="0" applyFont="1" applyFill="1" applyBorder="1" applyAlignment="1" applyProtection="1">
      <alignment horizontal="center" vertical="center" shrinkToFit="1"/>
    </xf>
    <xf numFmtId="0" fontId="3" fillId="5" borderId="23" xfId="0" applyFont="1" applyFill="1" applyBorder="1" applyAlignment="1" applyProtection="1">
      <alignment horizontal="center" vertical="center" shrinkToFit="1"/>
    </xf>
    <xf numFmtId="0" fontId="3" fillId="4" borderId="23" xfId="0" applyFont="1" applyFill="1" applyBorder="1" applyAlignment="1" applyProtection="1">
      <alignment horizontal="center" vertical="center" shrinkToFit="1"/>
    </xf>
    <xf numFmtId="0" fontId="3" fillId="5" borderId="45" xfId="0" applyFont="1" applyFill="1" applyBorder="1" applyAlignment="1" applyProtection="1">
      <alignment horizontal="center" vertical="center" shrinkToFit="1"/>
    </xf>
    <xf numFmtId="0" fontId="3" fillId="2" borderId="46" xfId="0" applyFont="1" applyFill="1" applyBorder="1" applyAlignment="1" applyProtection="1">
      <alignment horizontal="center" vertical="center" shrinkToFit="1"/>
    </xf>
    <xf numFmtId="0" fontId="3" fillId="2" borderId="48" xfId="0" applyFont="1" applyFill="1" applyBorder="1" applyAlignment="1" applyProtection="1">
      <alignment horizontal="center" vertical="center" shrinkToFit="1"/>
    </xf>
    <xf numFmtId="0" fontId="9" fillId="0" borderId="32" xfId="0" applyFont="1" applyBorder="1" applyAlignment="1" applyProtection="1">
      <alignment horizontal="center" vertical="center" shrinkToFit="1"/>
    </xf>
    <xf numFmtId="0" fontId="13" fillId="6" borderId="16" xfId="0" applyFont="1" applyFill="1" applyBorder="1" applyAlignment="1" applyProtection="1">
      <alignment horizontal="center" vertical="center" shrinkToFit="1"/>
    </xf>
    <xf numFmtId="0" fontId="14" fillId="6" borderId="42" xfId="0" applyFont="1" applyFill="1" applyBorder="1" applyAlignment="1" applyProtection="1">
      <alignment vertical="center" wrapText="1" shrinkToFit="1"/>
    </xf>
    <xf numFmtId="0" fontId="13" fillId="7" borderId="16" xfId="0" applyFont="1" applyFill="1" applyBorder="1" applyAlignment="1" applyProtection="1">
      <alignment horizontal="center" vertical="center" shrinkToFit="1"/>
    </xf>
    <xf numFmtId="0" fontId="1" fillId="7" borderId="0" xfId="0" applyFont="1" applyFill="1" applyAlignment="1" applyProtection="1">
      <alignment horizontal="center" vertical="center" shrinkToFit="1"/>
    </xf>
    <xf numFmtId="0" fontId="13" fillId="8" borderId="16" xfId="0" applyFont="1" applyFill="1" applyBorder="1" applyAlignment="1" applyProtection="1">
      <alignment horizontal="center" vertical="center" shrinkToFit="1"/>
    </xf>
    <xf numFmtId="0" fontId="12" fillId="8" borderId="0" xfId="0" applyFont="1" applyFill="1" applyAlignment="1" applyProtection="1">
      <alignment horizontal="left" vertical="center" wrapText="1" shrinkToFit="1"/>
    </xf>
    <xf numFmtId="0" fontId="9" fillId="0" borderId="49" xfId="0" applyFont="1" applyBorder="1" applyAlignment="1" applyProtection="1">
      <alignment horizontal="center" vertical="center" shrinkToFit="1"/>
    </xf>
    <xf numFmtId="0" fontId="1" fillId="0" borderId="51" xfId="0" applyFont="1" applyBorder="1" applyAlignment="1" applyProtection="1">
      <alignment horizontal="center" vertical="center" shrinkToFit="1"/>
    </xf>
    <xf numFmtId="0" fontId="3" fillId="4" borderId="50" xfId="0" applyFont="1" applyFill="1" applyBorder="1" applyAlignment="1" applyProtection="1">
      <alignment horizontal="left" vertical="center" shrinkToFit="1"/>
    </xf>
    <xf numFmtId="0" fontId="3" fillId="2" borderId="50" xfId="0" applyFont="1" applyFill="1" applyBorder="1" applyAlignment="1" applyProtection="1">
      <alignment horizontal="center" vertical="center" shrinkToFit="1"/>
    </xf>
    <xf numFmtId="0" fontId="3" fillId="4" borderId="50" xfId="0" applyFont="1" applyFill="1" applyBorder="1" applyAlignment="1" applyProtection="1">
      <alignment horizontal="center" vertical="center" shrinkToFit="1"/>
    </xf>
    <xf numFmtId="0" fontId="12" fillId="5" borderId="50" xfId="1" applyFont="1" applyFill="1" applyBorder="1" applyAlignment="1" applyProtection="1">
      <alignment horizontal="center" vertical="center" shrinkToFit="1"/>
    </xf>
    <xf numFmtId="0" fontId="12" fillId="0" borderId="50" xfId="1" applyFont="1" applyBorder="1" applyAlignment="1" applyProtection="1">
      <alignment horizontal="center" vertical="center" shrinkToFit="1"/>
    </xf>
    <xf numFmtId="0" fontId="12" fillId="2" borderId="50" xfId="1" applyFont="1" applyFill="1" applyBorder="1" applyAlignment="1" applyProtection="1">
      <alignment horizontal="center" vertical="center" shrinkToFit="1"/>
    </xf>
    <xf numFmtId="0" fontId="12" fillId="2" borderId="50" xfId="1" applyFont="1" applyFill="1" applyBorder="1" applyAlignment="1" applyProtection="1">
      <alignment horizontal="left" vertical="center" shrinkToFit="1"/>
    </xf>
    <xf numFmtId="0" fontId="3" fillId="4" borderId="52" xfId="0" applyFont="1" applyFill="1" applyBorder="1" applyAlignment="1" applyProtection="1">
      <alignment horizontal="center" vertical="center" shrinkToFit="1"/>
    </xf>
    <xf numFmtId="0" fontId="3" fillId="2" borderId="11" xfId="0" applyFont="1" applyFill="1" applyBorder="1" applyAlignment="1" applyProtection="1">
      <alignment horizontal="center" vertical="center" shrinkToFit="1"/>
    </xf>
    <xf numFmtId="0" fontId="3" fillId="4" borderId="12" xfId="0" applyFont="1" applyFill="1" applyBorder="1" applyAlignment="1" applyProtection="1">
      <alignment horizontal="center" vertical="center" shrinkToFit="1"/>
    </xf>
    <xf numFmtId="0" fontId="3" fillId="5" borderId="13" xfId="0" applyFont="1" applyFill="1" applyBorder="1" applyAlignment="1" applyProtection="1">
      <alignment horizontal="center" vertical="center" shrinkToFit="1"/>
    </xf>
    <xf numFmtId="0" fontId="3" fillId="4" borderId="13" xfId="0" applyFont="1" applyFill="1" applyBorder="1" applyAlignment="1" applyProtection="1">
      <alignment horizontal="center" vertical="center" shrinkToFit="1"/>
    </xf>
    <xf numFmtId="0" fontId="3" fillId="5" borderId="11" xfId="0" applyFont="1" applyFill="1" applyBorder="1" applyAlignment="1" applyProtection="1">
      <alignment horizontal="center" vertical="center" shrinkToFit="1"/>
    </xf>
    <xf numFmtId="0" fontId="3" fillId="2" borderId="52" xfId="0" applyFont="1" applyFill="1" applyBorder="1" applyAlignment="1" applyProtection="1">
      <alignment horizontal="center" vertical="center" shrinkToFit="1"/>
    </xf>
    <xf numFmtId="0" fontId="3" fillId="2" borderId="53" xfId="0" applyFont="1" applyFill="1" applyBorder="1" applyAlignment="1" applyProtection="1">
      <alignment horizontal="center" vertical="center" shrinkToFit="1"/>
    </xf>
    <xf numFmtId="0" fontId="9" fillId="0" borderId="44" xfId="0" applyFont="1" applyBorder="1" applyAlignment="1" applyProtection="1">
      <alignment horizontal="center" vertical="center" shrinkToFit="1"/>
    </xf>
    <xf numFmtId="0" fontId="9" fillId="8" borderId="0" xfId="0" applyFont="1" applyFill="1" applyAlignment="1" applyProtection="1">
      <alignment horizontal="left" vertical="center" wrapText="1" shrinkToFit="1"/>
    </xf>
    <xf numFmtId="0" fontId="14" fillId="6" borderId="42" xfId="0" applyFont="1" applyFill="1" applyBorder="1" applyAlignment="1" applyProtection="1">
      <alignment vertical="center" shrinkToFit="1"/>
    </xf>
    <xf numFmtId="0" fontId="13" fillId="7" borderId="47" xfId="0" applyFont="1" applyFill="1" applyBorder="1" applyAlignment="1" applyProtection="1">
      <alignment horizontal="center" vertical="center" shrinkToFit="1"/>
    </xf>
    <xf numFmtId="0" fontId="1" fillId="7" borderId="23" xfId="0" applyFont="1" applyFill="1" applyBorder="1" applyAlignment="1" applyProtection="1">
      <alignment horizontal="center" vertical="center" shrinkToFit="1"/>
    </xf>
    <xf numFmtId="0" fontId="9" fillId="0" borderId="47" xfId="0" applyFont="1" applyBorder="1" applyAlignment="1" applyProtection="1">
      <alignment horizontal="center" vertical="center" shrinkToFit="1"/>
    </xf>
    <xf numFmtId="0" fontId="6" fillId="8" borderId="16" xfId="0" applyFont="1" applyFill="1" applyBorder="1" applyAlignment="1" applyProtection="1">
      <alignment horizontal="center" vertical="center" shrinkToFit="1"/>
    </xf>
    <xf numFmtId="0" fontId="9" fillId="0" borderId="0" xfId="0" applyFont="1" applyAlignment="1" applyProtection="1">
      <alignment horizontal="left" vertical="center" wrapText="1" shrinkToFit="1"/>
    </xf>
    <xf numFmtId="0" fontId="9" fillId="0" borderId="0" xfId="0" applyFont="1" applyAlignment="1" applyProtection="1">
      <alignment horizontal="left" vertical="center" shrinkToFit="1"/>
    </xf>
    <xf numFmtId="0" fontId="10" fillId="0" borderId="49" xfId="0" applyFont="1" applyBorder="1" applyProtection="1">
      <alignment vertical="center"/>
    </xf>
    <xf numFmtId="0" fontId="13" fillId="6" borderId="47" xfId="0" applyFont="1" applyFill="1" applyBorder="1" applyAlignment="1" applyProtection="1">
      <alignment horizontal="center" vertical="center" shrinkToFit="1"/>
    </xf>
    <xf numFmtId="0" fontId="12" fillId="6" borderId="45" xfId="0" applyFont="1" applyFill="1" applyBorder="1" applyAlignment="1" applyProtection="1">
      <alignment horizontal="center" vertical="center" shrinkToFit="1"/>
    </xf>
    <xf numFmtId="0" fontId="12" fillId="0" borderId="0" xfId="0" applyFont="1" applyAlignment="1" applyProtection="1">
      <alignment horizontal="center" vertical="center" shrinkToFit="1"/>
    </xf>
    <xf numFmtId="0" fontId="9" fillId="9" borderId="50" xfId="0" applyFont="1" applyFill="1" applyBorder="1" applyAlignment="1" applyProtection="1">
      <alignment horizontal="center" vertical="center" shrinkToFit="1"/>
    </xf>
    <xf numFmtId="0" fontId="3" fillId="4" borderId="46" xfId="0" applyFont="1" applyFill="1" applyBorder="1" applyAlignment="1" applyProtection="1">
      <alignment horizontal="left" vertical="center" shrinkToFit="1"/>
      <protection locked="0"/>
    </xf>
    <xf numFmtId="0" fontId="3" fillId="4" borderId="52" xfId="0" applyFont="1" applyFill="1" applyBorder="1" applyAlignment="1" applyProtection="1">
      <alignment horizontal="left" vertical="center" shrinkToFit="1"/>
      <protection locked="0"/>
    </xf>
    <xf numFmtId="0" fontId="12" fillId="0" borderId="0" xfId="0" applyFont="1" applyAlignment="1">
      <alignment horizontal="left" vertical="center" wrapText="1"/>
    </xf>
    <xf numFmtId="0" fontId="12" fillId="0" borderId="0" xfId="0" applyFont="1" applyAlignment="1">
      <alignment horizontal="left" vertical="center"/>
    </xf>
    <xf numFmtId="0" fontId="27" fillId="0" borderId="0" xfId="0" applyFont="1" applyAlignment="1">
      <alignment horizontal="left" vertical="center"/>
    </xf>
    <xf numFmtId="0" fontId="14" fillId="0" borderId="0" xfId="0" applyFont="1" applyAlignment="1">
      <alignment horizontal="left" vertical="center"/>
    </xf>
    <xf numFmtId="0" fontId="9" fillId="4" borderId="86" xfId="0" applyFont="1" applyFill="1" applyBorder="1" applyAlignment="1">
      <alignment horizontal="center" vertical="center"/>
    </xf>
    <xf numFmtId="0" fontId="9" fillId="4" borderId="40" xfId="0" applyFont="1" applyFill="1" applyBorder="1" applyAlignment="1">
      <alignment horizontal="center" vertical="center"/>
    </xf>
    <xf numFmtId="0" fontId="9" fillId="4" borderId="35" xfId="0" applyFont="1" applyFill="1" applyBorder="1" applyAlignment="1">
      <alignment horizontal="center" vertical="center"/>
    </xf>
    <xf numFmtId="0" fontId="11" fillId="4" borderId="34" xfId="0" applyFont="1" applyFill="1" applyBorder="1" applyAlignment="1">
      <alignment horizontal="center" vertical="center"/>
    </xf>
    <xf numFmtId="0" fontId="11" fillId="4" borderId="36" xfId="0" applyFont="1" applyFill="1" applyBorder="1" applyAlignment="1">
      <alignment horizontal="center" vertical="center"/>
    </xf>
    <xf numFmtId="0" fontId="25" fillId="0" borderId="0" xfId="0" applyFont="1" applyAlignment="1">
      <alignment horizontal="left" vertical="center" shrinkToFit="1"/>
    </xf>
    <xf numFmtId="0" fontId="12" fillId="0" borderId="24" xfId="0" applyFont="1" applyBorder="1" applyAlignment="1">
      <alignment horizontal="center" vertical="center" shrinkToFit="1"/>
    </xf>
    <xf numFmtId="0" fontId="12" fillId="0" borderId="75" xfId="0" applyFont="1" applyBorder="1" applyAlignment="1">
      <alignment horizontal="center" vertical="center" shrinkToFit="1"/>
    </xf>
    <xf numFmtId="0" fontId="0" fillId="0" borderId="33" xfId="0" applyBorder="1" applyAlignment="1">
      <alignment horizontal="center" vertical="center" shrinkToFit="1"/>
    </xf>
    <xf numFmtId="0" fontId="12" fillId="0" borderId="57" xfId="0" applyFont="1" applyBorder="1" applyAlignment="1">
      <alignment horizontal="center" vertical="center" textRotation="255"/>
    </xf>
    <xf numFmtId="0" fontId="12" fillId="0" borderId="53" xfId="0" applyFont="1" applyBorder="1" applyAlignment="1">
      <alignment horizontal="center" vertical="center" textRotation="255"/>
    </xf>
    <xf numFmtId="0" fontId="12" fillId="0" borderId="87" xfId="0" applyFont="1" applyBorder="1" applyAlignment="1">
      <alignment horizontal="center" vertical="center" textRotation="255"/>
    </xf>
    <xf numFmtId="0" fontId="12" fillId="0" borderId="58" xfId="0" applyFont="1" applyBorder="1" applyAlignment="1">
      <alignment horizontal="left" vertical="center" wrapText="1" shrinkToFit="1"/>
    </xf>
    <xf numFmtId="0" fontId="12" fillId="0" borderId="63" xfId="0" applyFont="1" applyBorder="1" applyAlignment="1">
      <alignment horizontal="left" vertical="center" wrapText="1" shrinkToFit="1"/>
    </xf>
    <xf numFmtId="0" fontId="12" fillId="0" borderId="59" xfId="0" applyFont="1" applyBorder="1" applyAlignment="1">
      <alignment horizontal="center" vertical="center" shrinkToFit="1"/>
    </xf>
    <xf numFmtId="0" fontId="12" fillId="0" borderId="64" xfId="0" applyFont="1" applyBorder="1" applyAlignment="1">
      <alignment horizontal="center" vertical="center" shrinkToFit="1"/>
    </xf>
    <xf numFmtId="0" fontId="9" fillId="4" borderId="80" xfId="0" applyFont="1" applyFill="1" applyBorder="1" applyAlignment="1">
      <alignment horizontal="center" vertical="center"/>
    </xf>
    <xf numFmtId="0" fontId="9" fillId="4" borderId="83" xfId="0" applyFont="1" applyFill="1" applyBorder="1" applyAlignment="1">
      <alignment horizontal="center" vertical="center"/>
    </xf>
    <xf numFmtId="0" fontId="12" fillId="0" borderId="45" xfId="0" applyFont="1" applyBorder="1" applyAlignment="1">
      <alignment horizontal="center" vertical="center" shrinkToFit="1"/>
    </xf>
    <xf numFmtId="0" fontId="12" fillId="0" borderId="44" xfId="0" applyFont="1" applyBorder="1" applyAlignment="1">
      <alignment horizontal="center" vertical="center" shrinkToFit="1"/>
    </xf>
    <xf numFmtId="0" fontId="12" fillId="0" borderId="47" xfId="0" applyFont="1" applyBorder="1" applyAlignment="1">
      <alignment horizontal="center" vertical="center" shrinkToFit="1"/>
    </xf>
    <xf numFmtId="0" fontId="12" fillId="0" borderId="11" xfId="0" applyFont="1" applyBorder="1" applyAlignment="1">
      <alignment horizontal="center" vertical="center" shrinkToFit="1"/>
    </xf>
    <xf numFmtId="0" fontId="12" fillId="0" borderId="50" xfId="0" applyFont="1" applyBorder="1" applyAlignment="1">
      <alignment horizontal="center" vertical="center" shrinkToFit="1"/>
    </xf>
    <xf numFmtId="0" fontId="12" fillId="0" borderId="32" xfId="0" applyFont="1" applyBorder="1" applyAlignment="1">
      <alignment horizontal="center" vertical="center" shrinkToFit="1"/>
    </xf>
    <xf numFmtId="0" fontId="12" fillId="0" borderId="16" xfId="0" applyFont="1" applyBorder="1" applyAlignment="1">
      <alignment horizontal="center" vertical="center" shrinkToFit="1"/>
    </xf>
    <xf numFmtId="0" fontId="12" fillId="0" borderId="31" xfId="0" applyFont="1" applyBorder="1" applyAlignment="1">
      <alignment horizontal="center" vertical="center" shrinkToFit="1"/>
    </xf>
    <xf numFmtId="0" fontId="12" fillId="0" borderId="29" xfId="0" applyFont="1" applyBorder="1" applyAlignment="1">
      <alignment horizontal="center" vertical="center" shrinkToFit="1"/>
    </xf>
    <xf numFmtId="0" fontId="12" fillId="0" borderId="30" xfId="0" applyFont="1" applyBorder="1" applyAlignment="1">
      <alignment horizontal="center" vertical="center" shrinkToFit="1"/>
    </xf>
    <xf numFmtId="0" fontId="12" fillId="0" borderId="42" xfId="0" applyFont="1" applyBorder="1" applyAlignment="1">
      <alignment horizontal="center" vertical="center" shrinkToFit="1"/>
    </xf>
    <xf numFmtId="0" fontId="9" fillId="0" borderId="35" xfId="0" applyFont="1" applyBorder="1" applyAlignment="1">
      <alignment horizontal="center" vertical="center"/>
    </xf>
    <xf numFmtId="0" fontId="9" fillId="0" borderId="38" xfId="0" applyFont="1" applyBorder="1" applyAlignment="1">
      <alignment horizontal="center" vertical="center"/>
    </xf>
    <xf numFmtId="0" fontId="9" fillId="0" borderId="80" xfId="0" applyFont="1" applyBorder="1" applyAlignment="1">
      <alignment horizontal="center" vertical="center"/>
    </xf>
    <xf numFmtId="0" fontId="9" fillId="0" borderId="81" xfId="0" applyFont="1" applyBorder="1" applyAlignment="1">
      <alignment horizontal="center" vertical="center"/>
    </xf>
    <xf numFmtId="0" fontId="9" fillId="4" borderId="82" xfId="0" applyFont="1" applyFill="1" applyBorder="1" applyAlignment="1">
      <alignment horizontal="center" vertical="center"/>
    </xf>
    <xf numFmtId="0" fontId="12" fillId="0" borderId="61" xfId="0" applyFont="1" applyBorder="1" applyAlignment="1">
      <alignment horizontal="left" vertical="center" wrapText="1" shrinkToFit="1"/>
    </xf>
    <xf numFmtId="0" fontId="12" fillId="0" borderId="69" xfId="0" applyFont="1" applyBorder="1" applyAlignment="1">
      <alignment horizontal="left" vertical="center" wrapText="1" shrinkToFit="1"/>
    </xf>
    <xf numFmtId="0" fontId="12" fillId="4" borderId="59" xfId="0" applyFont="1" applyFill="1" applyBorder="1" applyAlignment="1">
      <alignment horizontal="center" vertical="center" shrinkToFit="1"/>
    </xf>
    <xf numFmtId="0" fontId="12" fillId="4" borderId="62" xfId="0" applyFont="1" applyFill="1" applyBorder="1" applyAlignment="1">
      <alignment horizontal="center" vertical="center" shrinkToFit="1"/>
    </xf>
    <xf numFmtId="0" fontId="12" fillId="4" borderId="64" xfId="0" applyFont="1" applyFill="1" applyBorder="1" applyAlignment="1">
      <alignment horizontal="center" vertical="center" shrinkToFit="1"/>
    </xf>
    <xf numFmtId="0" fontId="12" fillId="4" borderId="70" xfId="0" applyFont="1" applyFill="1" applyBorder="1" applyAlignment="1">
      <alignment horizontal="center" vertical="center" shrinkToFit="1"/>
    </xf>
    <xf numFmtId="0" fontId="22" fillId="0" borderId="0" xfId="0" applyFont="1" applyAlignment="1">
      <alignment horizontal="center" vertical="center"/>
    </xf>
    <xf numFmtId="0" fontId="9" fillId="0" borderId="55" xfId="0" applyFont="1" applyBorder="1" applyAlignment="1">
      <alignment horizontal="center" vertical="center"/>
    </xf>
    <xf numFmtId="0" fontId="9" fillId="0" borderId="22" xfId="0" applyFont="1" applyBorder="1" applyAlignment="1">
      <alignment horizontal="center" vertical="center"/>
    </xf>
    <xf numFmtId="0" fontId="9" fillId="0" borderId="56" xfId="0" applyFont="1" applyBorder="1" applyAlignment="1">
      <alignment horizontal="center" vertical="center"/>
    </xf>
    <xf numFmtId="0" fontId="12" fillId="0" borderId="59" xfId="0" applyFont="1" applyBorder="1" applyAlignment="1">
      <alignment horizontal="center" vertical="center" wrapText="1" shrinkToFit="1"/>
    </xf>
    <xf numFmtId="0" fontId="12" fillId="0" borderId="5" xfId="0" applyFont="1" applyBorder="1" applyAlignment="1">
      <alignment horizontal="center" vertical="center" wrapText="1" shrinkToFit="1"/>
    </xf>
    <xf numFmtId="0" fontId="12" fillId="0" borderId="64" xfId="0" applyFont="1" applyBorder="1" applyAlignment="1">
      <alignment horizontal="center" vertical="center" wrapText="1" shrinkToFit="1"/>
    </xf>
    <xf numFmtId="0" fontId="12" fillId="0" borderId="65" xfId="0" applyFont="1" applyBorder="1" applyAlignment="1">
      <alignment horizontal="center" vertical="center" wrapText="1" shrinkToFit="1"/>
    </xf>
    <xf numFmtId="0" fontId="12" fillId="0" borderId="71" xfId="0" applyFont="1" applyBorder="1" applyAlignment="1">
      <alignment horizontal="center" vertical="center" shrinkToFit="1"/>
    </xf>
    <xf numFmtId="0" fontId="12" fillId="0" borderId="73" xfId="0" applyFont="1" applyBorder="1" applyAlignment="1">
      <alignment horizontal="center" vertical="center" shrinkToFit="1"/>
    </xf>
    <xf numFmtId="0" fontId="9" fillId="0" borderId="74" xfId="0" applyFont="1" applyBorder="1" applyAlignment="1">
      <alignment horizontal="center" vertical="center"/>
    </xf>
    <xf numFmtId="0" fontId="9" fillId="0" borderId="78" xfId="0" applyFont="1" applyBorder="1" applyAlignment="1">
      <alignment horizontal="center" vertical="center"/>
    </xf>
    <xf numFmtId="0" fontId="9" fillId="4" borderId="29" xfId="0" applyFont="1" applyFill="1" applyBorder="1" applyAlignment="1">
      <alignment horizontal="center" vertical="center"/>
    </xf>
    <xf numFmtId="0" fontId="9" fillId="4" borderId="32" xfId="0" applyFont="1" applyFill="1" applyBorder="1" applyAlignment="1">
      <alignment horizontal="center" vertical="center"/>
    </xf>
    <xf numFmtId="0" fontId="9" fillId="4" borderId="77" xfId="0" applyFont="1" applyFill="1" applyBorder="1" applyAlignment="1">
      <alignment horizontal="center" vertical="center"/>
    </xf>
    <xf numFmtId="0" fontId="9" fillId="4" borderId="84" xfId="0" applyFont="1" applyFill="1" applyBorder="1" applyAlignment="1">
      <alignment horizontal="center" vertical="center"/>
    </xf>
    <xf numFmtId="0" fontId="12" fillId="4" borderId="60" xfId="0" applyFont="1" applyFill="1" applyBorder="1" applyAlignment="1">
      <alignment horizontal="center" vertical="center" wrapText="1" shrinkToFit="1"/>
    </xf>
    <xf numFmtId="0" fontId="12" fillId="4" borderId="3" xfId="0" applyFont="1" applyFill="1" applyBorder="1" applyAlignment="1">
      <alignment horizontal="center" vertical="center" wrapText="1" shrinkToFit="1"/>
    </xf>
    <xf numFmtId="0" fontId="12" fillId="4" borderId="66" xfId="0" applyFont="1" applyFill="1" applyBorder="1" applyAlignment="1">
      <alignment horizontal="center" vertical="center" wrapText="1" shrinkToFit="1"/>
    </xf>
    <xf numFmtId="0" fontId="12" fillId="4" borderId="67" xfId="0" applyFont="1" applyFill="1" applyBorder="1" applyAlignment="1">
      <alignment horizontal="center" vertical="center" wrapText="1" shrinkToFit="1"/>
    </xf>
    <xf numFmtId="0" fontId="12" fillId="4" borderId="5" xfId="0" applyFont="1" applyFill="1" applyBorder="1" applyAlignment="1">
      <alignment horizontal="center" vertical="center" shrinkToFit="1"/>
    </xf>
    <xf numFmtId="0" fontId="12" fillId="4" borderId="65" xfId="0" applyFont="1" applyFill="1" applyBorder="1" applyAlignment="1">
      <alignment horizontal="center" vertical="center" shrinkToFit="1"/>
    </xf>
    <xf numFmtId="0" fontId="9" fillId="0" borderId="55" xfId="0" applyFont="1" applyBorder="1" applyAlignment="1">
      <alignment horizontal="left" vertical="center"/>
    </xf>
    <xf numFmtId="0" fontId="9" fillId="0" borderId="22" xfId="0" applyFont="1" applyBorder="1" applyAlignment="1">
      <alignment horizontal="left" vertical="center"/>
    </xf>
    <xf numFmtId="0" fontId="9" fillId="0" borderId="56" xfId="0" applyFont="1" applyBorder="1" applyAlignment="1">
      <alignment horizontal="left" vertical="center"/>
    </xf>
    <xf numFmtId="0" fontId="9" fillId="0" borderId="22" xfId="0" applyFont="1" applyBorder="1" applyAlignment="1">
      <alignment horizontal="left" vertical="center" indent="1"/>
    </xf>
    <xf numFmtId="0" fontId="9" fillId="0" borderId="56" xfId="0" applyFont="1" applyBorder="1" applyAlignment="1">
      <alignment horizontal="left" vertical="center" indent="1"/>
    </xf>
    <xf numFmtId="0" fontId="9" fillId="0" borderId="55" xfId="0" applyFont="1" applyBorder="1" applyAlignment="1">
      <alignment horizontal="left" vertical="center" indent="1"/>
    </xf>
    <xf numFmtId="0" fontId="9" fillId="0" borderId="16" xfId="0" applyFont="1" applyBorder="1" applyAlignment="1">
      <alignment horizontal="center" vertical="center" shrinkToFit="1"/>
    </xf>
    <xf numFmtId="0" fontId="9" fillId="0" borderId="0" xfId="0" applyFont="1" applyAlignment="1">
      <alignment horizontal="center" vertical="center" shrinkToFit="1"/>
    </xf>
    <xf numFmtId="0" fontId="8" fillId="0" borderId="8" xfId="0" applyFont="1" applyBorder="1" applyAlignment="1">
      <alignment horizontal="center" vertical="center" wrapText="1" shrinkToFit="1"/>
    </xf>
    <xf numFmtId="0" fontId="8" fillId="0" borderId="7" xfId="0" applyFont="1" applyBorder="1" applyAlignment="1">
      <alignment horizontal="center" vertical="center" wrapText="1" shrinkToFit="1"/>
    </xf>
    <xf numFmtId="0" fontId="8" fillId="0" borderId="28" xfId="0" applyFont="1" applyBorder="1" applyAlignment="1">
      <alignment horizontal="center" vertical="center" wrapText="1" shrinkToFit="1"/>
    </xf>
    <xf numFmtId="0" fontId="8" fillId="0" borderId="41" xfId="0" applyFont="1" applyBorder="1" applyAlignment="1">
      <alignment horizontal="center" vertical="center" wrapText="1" shrinkToFit="1"/>
    </xf>
    <xf numFmtId="0" fontId="9" fillId="0" borderId="30" xfId="0" applyFont="1" applyBorder="1" applyAlignment="1">
      <alignment horizontal="center" vertical="center" wrapText="1" shrinkToFit="1"/>
    </xf>
    <xf numFmtId="0" fontId="9" fillId="0" borderId="31" xfId="0" applyFont="1" applyBorder="1" applyAlignment="1">
      <alignment horizontal="center" vertical="center" wrapText="1" shrinkToFit="1"/>
    </xf>
    <xf numFmtId="0" fontId="9" fillId="0" borderId="30" xfId="0" applyFont="1" applyBorder="1" applyAlignment="1">
      <alignment horizontal="center" vertical="center" shrinkToFit="1"/>
    </xf>
    <xf numFmtId="0" fontId="3" fillId="0" borderId="25" xfId="0" applyFont="1" applyBorder="1" applyAlignment="1">
      <alignment horizontal="center" vertical="center" wrapText="1" shrinkToFit="1"/>
    </xf>
    <xf numFmtId="0" fontId="3" fillId="0" borderId="34" xfId="0" applyFont="1" applyBorder="1" applyAlignment="1">
      <alignment horizontal="center" vertical="center" wrapText="1" shrinkToFit="1"/>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3" fillId="0" borderId="38" xfId="0" applyFont="1" applyBorder="1" applyAlignment="1">
      <alignment horizontal="center" vertical="center" shrinkToFit="1"/>
    </xf>
    <xf numFmtId="0" fontId="3" fillId="0" borderId="39"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36"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7" xfId="0" applyFont="1" applyBorder="1" applyAlignment="1">
      <alignment horizontal="center" vertical="center" shrinkToFit="1"/>
    </xf>
    <xf numFmtId="0" fontId="3" fillId="0" borderId="24" xfId="0" applyFont="1" applyBorder="1" applyAlignment="1">
      <alignment horizontal="center" vertical="center" wrapText="1" shrinkToFit="1"/>
    </xf>
    <xf numFmtId="0" fontId="3" fillId="0" borderId="33" xfId="0" applyFont="1" applyBorder="1" applyAlignment="1">
      <alignment horizontal="center" vertical="center" wrapText="1" shrinkToFit="1"/>
    </xf>
    <xf numFmtId="0" fontId="1" fillId="0" borderId="0" xfId="0" applyFont="1" applyAlignment="1">
      <alignment horizontal="left" vertical="center" shrinkToFit="1"/>
    </xf>
    <xf numFmtId="0" fontId="1" fillId="4" borderId="21" xfId="0" applyFont="1" applyFill="1" applyBorder="1" applyAlignment="1" applyProtection="1">
      <alignment horizontal="left" vertical="center" indent="3" shrinkToFit="1"/>
      <protection locked="0"/>
    </xf>
    <xf numFmtId="0" fontId="1" fillId="4" borderId="18" xfId="0" applyFont="1" applyFill="1" applyBorder="1" applyAlignment="1" applyProtection="1">
      <alignment horizontal="left" vertical="center" indent="3" shrinkToFit="1"/>
      <protection locked="0"/>
    </xf>
    <xf numFmtId="0" fontId="1" fillId="4" borderId="19" xfId="0" applyFont="1" applyFill="1" applyBorder="1" applyAlignment="1" applyProtection="1">
      <alignment horizontal="left" vertical="center" indent="3" shrinkToFit="1"/>
      <protection locked="0"/>
    </xf>
    <xf numFmtId="0" fontId="1" fillId="0" borderId="0" xfId="0" applyFont="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0" xfId="0" applyFont="1" applyAlignment="1">
      <alignment horizontal="center" vertical="center" shrinkToFit="1"/>
    </xf>
    <xf numFmtId="0" fontId="4" fillId="0" borderId="10"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19" xfId="0" applyFont="1" applyBorder="1" applyAlignment="1">
      <alignment horizontal="center" vertical="center" shrinkToFit="1"/>
    </xf>
    <xf numFmtId="0" fontId="1" fillId="2" borderId="5" xfId="0" applyFont="1" applyFill="1" applyBorder="1" applyAlignment="1" applyProtection="1">
      <alignment horizontal="left" vertical="center" indent="3" shrinkToFit="1"/>
      <protection locked="0"/>
    </xf>
    <xf numFmtId="0" fontId="1" fillId="2" borderId="6" xfId="0" applyFont="1" applyFill="1" applyBorder="1" applyAlignment="1" applyProtection="1">
      <alignment horizontal="left" vertical="center" indent="3" shrinkToFit="1"/>
      <protection locked="0"/>
    </xf>
    <xf numFmtId="0" fontId="1" fillId="2" borderId="7" xfId="0" applyFont="1" applyFill="1" applyBorder="1" applyAlignment="1" applyProtection="1">
      <alignment horizontal="left" vertical="center" indent="3" shrinkToFit="1"/>
      <protection locked="0"/>
    </xf>
    <xf numFmtId="0" fontId="4" fillId="4" borderId="5" xfId="0" applyFont="1" applyFill="1" applyBorder="1" applyAlignment="1" applyProtection="1">
      <alignment horizontal="center" vertical="center" shrinkToFit="1"/>
      <protection locked="0"/>
    </xf>
    <xf numFmtId="0" fontId="4" fillId="4" borderId="6" xfId="0" applyFont="1" applyFill="1" applyBorder="1" applyAlignment="1" applyProtection="1">
      <alignment horizontal="center" vertical="center" shrinkToFit="1"/>
      <protection locked="0"/>
    </xf>
    <xf numFmtId="0" fontId="4" fillId="4" borderId="7" xfId="0" applyFont="1" applyFill="1" applyBorder="1" applyAlignment="1" applyProtection="1">
      <alignment horizontal="center" vertical="center" shrinkToFit="1"/>
      <protection locked="0"/>
    </xf>
    <xf numFmtId="0" fontId="1" fillId="4" borderId="16" xfId="0" applyFont="1" applyFill="1" applyBorder="1" applyAlignment="1" applyProtection="1">
      <alignment horizontal="center" vertical="center" shrinkToFit="1"/>
      <protection locked="0"/>
    </xf>
    <xf numFmtId="0" fontId="1" fillId="4" borderId="0" xfId="0" applyFont="1" applyFill="1" applyAlignment="1" applyProtection="1">
      <alignment horizontal="center" vertical="center" shrinkToFit="1"/>
      <protection locked="0"/>
    </xf>
    <xf numFmtId="0" fontId="4" fillId="4" borderId="12" xfId="0" applyFont="1" applyFill="1" applyBorder="1" applyAlignment="1" applyProtection="1">
      <alignment horizontal="center" vertical="center" shrinkToFit="1"/>
      <protection locked="0"/>
    </xf>
    <xf numFmtId="0" fontId="4" fillId="4" borderId="13" xfId="0" applyFont="1" applyFill="1" applyBorder="1" applyAlignment="1" applyProtection="1">
      <alignment horizontal="center" vertical="center" shrinkToFit="1"/>
      <protection locked="0"/>
    </xf>
    <xf numFmtId="0" fontId="4" fillId="4" borderId="14" xfId="0" applyFont="1" applyFill="1" applyBorder="1" applyAlignment="1" applyProtection="1">
      <alignment horizontal="center" vertical="center" shrinkToFit="1"/>
      <protection locked="0"/>
    </xf>
    <xf numFmtId="0" fontId="1" fillId="4" borderId="16" xfId="0" applyFont="1" applyFill="1" applyBorder="1" applyAlignment="1" applyProtection="1">
      <alignment horizontal="left" vertical="center" shrinkToFit="1"/>
      <protection locked="0"/>
    </xf>
    <xf numFmtId="0" fontId="1" fillId="4" borderId="0" xfId="0" applyFont="1" applyFill="1" applyAlignment="1" applyProtection="1">
      <alignment horizontal="left" vertical="center" shrinkToFit="1"/>
      <protection locked="0"/>
    </xf>
    <xf numFmtId="0" fontId="9" fillId="0" borderId="16" xfId="0" applyFont="1" applyBorder="1" applyAlignment="1" applyProtection="1">
      <alignment horizontal="center" vertical="center" shrinkToFit="1"/>
    </xf>
    <xf numFmtId="0" fontId="9" fillId="0" borderId="0" xfId="0" applyFont="1" applyAlignment="1" applyProtection="1">
      <alignment horizontal="center" vertical="center" shrinkToFit="1"/>
    </xf>
    <xf numFmtId="0" fontId="8" fillId="0" borderId="8" xfId="0" applyFont="1" applyBorder="1" applyAlignment="1" applyProtection="1">
      <alignment horizontal="center" vertical="center" wrapText="1" shrinkToFit="1"/>
    </xf>
    <xf numFmtId="0" fontId="8" fillId="0" borderId="7" xfId="0" applyFont="1" applyBorder="1" applyAlignment="1" applyProtection="1">
      <alignment horizontal="center" vertical="center" wrapText="1" shrinkToFit="1"/>
    </xf>
    <xf numFmtId="0" fontId="8" fillId="0" borderId="28" xfId="0" applyFont="1" applyBorder="1" applyAlignment="1" applyProtection="1">
      <alignment horizontal="center" vertical="center" wrapText="1" shrinkToFit="1"/>
    </xf>
    <xf numFmtId="0" fontId="8" fillId="0" borderId="41" xfId="0" applyFont="1" applyBorder="1" applyAlignment="1" applyProtection="1">
      <alignment horizontal="center" vertical="center" wrapText="1" shrinkToFit="1"/>
    </xf>
    <xf numFmtId="0" fontId="9" fillId="0" borderId="30" xfId="0" applyFont="1" applyBorder="1" applyAlignment="1" applyProtection="1">
      <alignment horizontal="center" vertical="center" wrapText="1" shrinkToFit="1"/>
    </xf>
    <xf numFmtId="0" fontId="9" fillId="0" borderId="31" xfId="0" applyFont="1" applyBorder="1" applyAlignment="1" applyProtection="1">
      <alignment horizontal="center" vertical="center" wrapText="1" shrinkToFit="1"/>
    </xf>
    <xf numFmtId="0" fontId="9" fillId="0" borderId="30" xfId="0" applyFont="1" applyBorder="1" applyAlignment="1" applyProtection="1">
      <alignment horizontal="center" vertical="center" shrinkToFit="1"/>
    </xf>
    <xf numFmtId="0" fontId="3" fillId="0" borderId="25" xfId="0" applyFont="1" applyBorder="1" applyAlignment="1" applyProtection="1">
      <alignment horizontal="center" vertical="center" wrapText="1" shrinkToFit="1"/>
    </xf>
    <xf numFmtId="0" fontId="3" fillId="0" borderId="34" xfId="0" applyFont="1" applyBorder="1" applyAlignment="1" applyProtection="1">
      <alignment horizontal="center" vertical="center" wrapText="1" shrinkToFit="1"/>
    </xf>
    <xf numFmtId="0" fontId="10" fillId="0" borderId="30" xfId="0" applyFont="1" applyBorder="1" applyAlignment="1" applyProtection="1">
      <alignment horizontal="center" vertical="center"/>
    </xf>
    <xf numFmtId="0" fontId="10" fillId="0" borderId="31" xfId="0" applyFont="1" applyBorder="1" applyAlignment="1" applyProtection="1">
      <alignment horizontal="center" vertical="center"/>
    </xf>
    <xf numFmtId="0" fontId="3" fillId="0" borderId="38" xfId="0" applyFont="1" applyBorder="1" applyAlignment="1" applyProtection="1">
      <alignment horizontal="center" vertical="center" shrinkToFit="1"/>
    </xf>
    <xf numFmtId="0" fontId="3" fillId="0" borderId="39" xfId="0" applyFont="1" applyBorder="1" applyAlignment="1" applyProtection="1">
      <alignment horizontal="center" vertical="center" shrinkToFit="1"/>
    </xf>
    <xf numFmtId="0" fontId="3" fillId="0" borderId="20" xfId="0" applyFont="1" applyBorder="1" applyAlignment="1" applyProtection="1">
      <alignment horizontal="center" vertical="center" shrinkToFit="1"/>
    </xf>
    <xf numFmtId="0" fontId="3" fillId="0" borderId="25" xfId="0" applyFont="1" applyBorder="1" applyAlignment="1" applyProtection="1">
      <alignment horizontal="center" vertical="center" shrinkToFit="1"/>
    </xf>
    <xf numFmtId="0" fontId="3" fillId="0" borderId="34" xfId="0" applyFont="1" applyBorder="1" applyAlignment="1" applyProtection="1">
      <alignment horizontal="center" vertical="center" shrinkToFit="1"/>
    </xf>
    <xf numFmtId="0" fontId="3" fillId="0" borderId="26" xfId="0" applyFont="1" applyBorder="1" applyAlignment="1" applyProtection="1">
      <alignment horizontal="center" vertical="center" shrinkToFit="1"/>
    </xf>
    <xf numFmtId="0" fontId="3" fillId="0" borderId="21" xfId="0" applyFont="1" applyBorder="1" applyAlignment="1" applyProtection="1">
      <alignment horizontal="center" vertical="center" shrinkToFit="1"/>
    </xf>
    <xf numFmtId="0" fontId="3" fillId="0" borderId="27" xfId="0" applyFont="1" applyBorder="1" applyAlignment="1" applyProtection="1">
      <alignment horizontal="center" vertical="center" shrinkToFit="1"/>
    </xf>
    <xf numFmtId="0" fontId="3" fillId="0" borderId="36" xfId="0" applyFont="1" applyBorder="1" applyAlignment="1" applyProtection="1">
      <alignment horizontal="center" vertical="center" shrinkToFit="1"/>
    </xf>
    <xf numFmtId="0" fontId="8" fillId="0" borderId="8" xfId="0" applyFont="1" applyBorder="1" applyAlignment="1" applyProtection="1">
      <alignment horizontal="center" vertical="center" shrinkToFit="1"/>
    </xf>
    <xf numFmtId="0" fontId="8" fillId="0" borderId="6" xfId="0" applyFont="1" applyBorder="1" applyAlignment="1" applyProtection="1">
      <alignment horizontal="center" vertical="center" shrinkToFit="1"/>
    </xf>
    <xf numFmtId="0" fontId="8" fillId="0" borderId="7" xfId="0" applyFont="1" applyBorder="1" applyAlignment="1" applyProtection="1">
      <alignment horizontal="center" vertical="center" shrinkToFit="1"/>
    </xf>
    <xf numFmtId="0" fontId="3" fillId="0" borderId="24" xfId="0" applyFont="1" applyBorder="1" applyAlignment="1" applyProtection="1">
      <alignment horizontal="center" vertical="center" wrapText="1" shrinkToFit="1"/>
    </xf>
    <xf numFmtId="0" fontId="3" fillId="0" borderId="33" xfId="0" applyFont="1" applyBorder="1" applyAlignment="1" applyProtection="1">
      <alignment horizontal="center" vertical="center" wrapText="1" shrinkToFit="1"/>
    </xf>
    <xf numFmtId="0" fontId="1" fillId="0" borderId="0" xfId="0" applyFont="1" applyAlignment="1" applyProtection="1">
      <alignment horizontal="center" vertical="center" shrinkToFit="1"/>
    </xf>
    <xf numFmtId="0" fontId="4" fillId="0" borderId="1" xfId="0" applyFont="1" applyBorder="1" applyAlignment="1" applyProtection="1">
      <alignment horizontal="center" vertical="center" shrinkToFit="1"/>
    </xf>
    <xf numFmtId="0" fontId="4" fillId="0" borderId="2" xfId="0" applyFont="1" applyBorder="1" applyAlignment="1" applyProtection="1">
      <alignment horizontal="center" vertical="center" shrinkToFit="1"/>
    </xf>
    <xf numFmtId="0" fontId="4" fillId="0" borderId="3" xfId="0" applyFont="1" applyBorder="1" applyAlignment="1" applyProtection="1">
      <alignment horizontal="center" vertical="center" shrinkToFit="1"/>
    </xf>
    <xf numFmtId="0" fontId="4" fillId="0" borderId="9" xfId="0" applyFont="1" applyBorder="1" applyAlignment="1" applyProtection="1">
      <alignment horizontal="center" vertical="center" shrinkToFit="1"/>
    </xf>
    <xf numFmtId="0" fontId="4" fillId="0" borderId="0" xfId="0" applyFont="1" applyAlignment="1" applyProtection="1">
      <alignment horizontal="center" vertical="center" shrinkToFit="1"/>
    </xf>
    <xf numFmtId="0" fontId="4" fillId="0" borderId="10" xfId="0" applyFont="1" applyBorder="1" applyAlignment="1" applyProtection="1">
      <alignment horizontal="center" vertical="center" shrinkToFit="1"/>
    </xf>
    <xf numFmtId="0" fontId="4" fillId="0" borderId="17" xfId="0" applyFont="1" applyBorder="1" applyAlignment="1" applyProtection="1">
      <alignment horizontal="center" vertical="center" shrinkToFit="1"/>
    </xf>
    <xf numFmtId="0" fontId="4" fillId="0" borderId="18" xfId="0" applyFont="1" applyBorder="1" applyAlignment="1" applyProtection="1">
      <alignment horizontal="center" vertical="center" shrinkToFit="1"/>
    </xf>
    <xf numFmtId="0" fontId="4" fillId="0" borderId="19" xfId="0" applyFont="1" applyBorder="1" applyAlignment="1" applyProtection="1">
      <alignment horizontal="center" vertical="center" shrinkToFit="1"/>
    </xf>
    <xf numFmtId="0" fontId="1" fillId="2" borderId="5" xfId="0" applyFont="1" applyFill="1" applyBorder="1" applyAlignment="1" applyProtection="1">
      <alignment horizontal="left" vertical="center" indent="3" shrinkToFit="1"/>
    </xf>
    <xf numFmtId="0" fontId="1" fillId="2" borderId="6" xfId="0" applyFont="1" applyFill="1" applyBorder="1" applyAlignment="1" applyProtection="1">
      <alignment horizontal="left" vertical="center" indent="3" shrinkToFit="1"/>
    </xf>
    <xf numFmtId="0" fontId="1" fillId="2" borderId="7" xfId="0" applyFont="1" applyFill="1" applyBorder="1" applyAlignment="1" applyProtection="1">
      <alignment horizontal="left" vertical="center" indent="3" shrinkToFit="1"/>
    </xf>
    <xf numFmtId="0" fontId="4" fillId="4" borderId="5" xfId="0" applyFont="1" applyFill="1" applyBorder="1" applyAlignment="1" applyProtection="1">
      <alignment horizontal="center" vertical="center" shrinkToFit="1"/>
    </xf>
    <xf numFmtId="0" fontId="4" fillId="4" borderId="6" xfId="0" applyFont="1" applyFill="1" applyBorder="1" applyAlignment="1" applyProtection="1">
      <alignment horizontal="center" vertical="center" shrinkToFit="1"/>
    </xf>
    <xf numFmtId="0" fontId="4" fillId="4" borderId="7" xfId="0" applyFont="1" applyFill="1" applyBorder="1" applyAlignment="1" applyProtection="1">
      <alignment horizontal="center" vertical="center" shrinkToFit="1"/>
    </xf>
    <xf numFmtId="0" fontId="1" fillId="4" borderId="16" xfId="0" applyFont="1" applyFill="1" applyBorder="1" applyAlignment="1" applyProtection="1">
      <alignment horizontal="center" vertical="center" shrinkToFit="1"/>
    </xf>
    <xf numFmtId="0" fontId="1" fillId="4" borderId="0" xfId="0" applyFont="1" applyFill="1" applyAlignment="1" applyProtection="1">
      <alignment horizontal="center" vertical="center" shrinkToFit="1"/>
    </xf>
    <xf numFmtId="0" fontId="1" fillId="0" borderId="0" xfId="0" applyFont="1" applyAlignment="1" applyProtection="1">
      <alignment horizontal="left" vertical="center" shrinkToFit="1"/>
    </xf>
    <xf numFmtId="0" fontId="4" fillId="4" borderId="12" xfId="0" applyFont="1" applyFill="1" applyBorder="1" applyAlignment="1" applyProtection="1">
      <alignment horizontal="center" vertical="center" shrinkToFit="1"/>
    </xf>
    <xf numFmtId="0" fontId="4" fillId="4" borderId="13" xfId="0" applyFont="1" applyFill="1" applyBorder="1" applyAlignment="1" applyProtection="1">
      <alignment horizontal="center" vertical="center" shrinkToFit="1"/>
    </xf>
    <xf numFmtId="0" fontId="4" fillId="4" borderId="14" xfId="0" applyFont="1" applyFill="1" applyBorder="1" applyAlignment="1" applyProtection="1">
      <alignment horizontal="center" vertical="center" shrinkToFit="1"/>
    </xf>
    <xf numFmtId="0" fontId="1" fillId="4" borderId="16" xfId="0" applyFont="1" applyFill="1" applyBorder="1" applyAlignment="1" applyProtection="1">
      <alignment horizontal="left" vertical="center" shrinkToFit="1"/>
    </xf>
    <xf numFmtId="0" fontId="1" fillId="4" borderId="0" xfId="0" applyFont="1" applyFill="1" applyAlignment="1" applyProtection="1">
      <alignment horizontal="left" vertical="center" shrinkToFit="1"/>
    </xf>
    <xf numFmtId="0" fontId="1" fillId="4" borderId="21" xfId="0" applyFont="1" applyFill="1" applyBorder="1" applyAlignment="1" applyProtection="1">
      <alignment horizontal="left" vertical="center" indent="3" shrinkToFit="1"/>
    </xf>
    <xf numFmtId="0" fontId="1" fillId="4" borderId="18" xfId="0" applyFont="1" applyFill="1" applyBorder="1" applyAlignment="1" applyProtection="1">
      <alignment horizontal="left" vertical="center" indent="3" shrinkToFit="1"/>
    </xf>
    <xf numFmtId="0" fontId="1" fillId="4" borderId="19" xfId="0" applyFont="1" applyFill="1" applyBorder="1" applyAlignment="1" applyProtection="1">
      <alignment horizontal="left" vertical="center" indent="3" shrinkToFit="1"/>
    </xf>
  </cellXfs>
  <cellStyles count="2">
    <cellStyle name="標準" xfId="0" builtinId="0"/>
    <cellStyle name="標準 2" xfId="1"/>
  </cellStyles>
  <dxfs count="0"/>
  <tableStyles count="0" defaultTableStyle="TableStyleMedium2" defaultPivotStyle="PivotStyleLight16"/>
  <colors>
    <mruColors>
      <color rgb="FF66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856775</xdr:colOff>
      <xdr:row>8</xdr:row>
      <xdr:rowOff>37364</xdr:rowOff>
    </xdr:from>
    <xdr:to>
      <xdr:col>13</xdr:col>
      <xdr:colOff>533400</xdr:colOff>
      <xdr:row>11</xdr:row>
      <xdr:rowOff>38099</xdr:rowOff>
    </xdr:to>
    <xdr:sp macro="" textlink="">
      <xdr:nvSpPr>
        <xdr:cNvPr id="2" name="吹き出し: 角を丸めた四角形 1">
          <a:extLst>
            <a:ext uri="{FF2B5EF4-FFF2-40B4-BE49-F238E27FC236}">
              <a16:creationId xmlns="" xmlns:a16="http://schemas.microsoft.com/office/drawing/2014/main" id="{EF4B887D-E867-4832-BCB8-95232C9E1305}"/>
            </a:ext>
          </a:extLst>
        </xdr:cNvPr>
        <xdr:cNvSpPr/>
      </xdr:nvSpPr>
      <xdr:spPr>
        <a:xfrm>
          <a:off x="5333525" y="1980464"/>
          <a:ext cx="1219675" cy="857985"/>
        </a:xfrm>
        <a:prstGeom prst="wedgeRoundRectCallout">
          <a:avLst>
            <a:gd name="adj1" fmla="val -21646"/>
            <a:gd name="adj2" fmla="val -24924"/>
            <a:gd name="adj3" fmla="val 16667"/>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219076</xdr:colOff>
      <xdr:row>8</xdr:row>
      <xdr:rowOff>66676</xdr:rowOff>
    </xdr:from>
    <xdr:to>
      <xdr:col>6</xdr:col>
      <xdr:colOff>76201</xdr:colOff>
      <xdr:row>10</xdr:row>
      <xdr:rowOff>238126</xdr:rowOff>
    </xdr:to>
    <xdr:sp macro="" textlink="">
      <xdr:nvSpPr>
        <xdr:cNvPr id="3" name="二等辺三角形 2">
          <a:extLst>
            <a:ext uri="{FF2B5EF4-FFF2-40B4-BE49-F238E27FC236}">
              <a16:creationId xmlns="" xmlns:a16="http://schemas.microsoft.com/office/drawing/2014/main" id="{93973D13-0E6B-4B8B-BE24-FE892AE944D1}"/>
            </a:ext>
          </a:extLst>
        </xdr:cNvPr>
        <xdr:cNvSpPr/>
      </xdr:nvSpPr>
      <xdr:spPr>
        <a:xfrm rot="605331">
          <a:off x="2752726" y="2009776"/>
          <a:ext cx="209550" cy="742950"/>
        </a:xfrm>
        <a:prstGeom prst="triangle">
          <a:avLst>
            <a:gd name="adj" fmla="val 100000"/>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354667</xdr:colOff>
      <xdr:row>1</xdr:row>
      <xdr:rowOff>238126</xdr:rowOff>
    </xdr:from>
    <xdr:to>
      <xdr:col>15</xdr:col>
      <xdr:colOff>123826</xdr:colOff>
      <xdr:row>6</xdr:row>
      <xdr:rowOff>85725</xdr:rowOff>
    </xdr:to>
    <xdr:grpSp>
      <xdr:nvGrpSpPr>
        <xdr:cNvPr id="4" name="グループ化 3">
          <a:extLst>
            <a:ext uri="{FF2B5EF4-FFF2-40B4-BE49-F238E27FC236}">
              <a16:creationId xmlns="" xmlns:a16="http://schemas.microsoft.com/office/drawing/2014/main" id="{DD5CFAC8-8401-4FE2-87FF-59EDF9777B19}"/>
            </a:ext>
          </a:extLst>
        </xdr:cNvPr>
        <xdr:cNvGrpSpPr/>
      </xdr:nvGrpSpPr>
      <xdr:grpSpPr>
        <a:xfrm>
          <a:off x="4831417" y="552451"/>
          <a:ext cx="2398059" cy="904874"/>
          <a:chOff x="4831417" y="552451"/>
          <a:chExt cx="2398059" cy="686660"/>
        </a:xfrm>
      </xdr:grpSpPr>
      <xdr:sp macro="" textlink="">
        <xdr:nvSpPr>
          <xdr:cNvPr id="5" name="吹き出し: 角を丸めた四角形 4">
            <a:extLst>
              <a:ext uri="{FF2B5EF4-FFF2-40B4-BE49-F238E27FC236}">
                <a16:creationId xmlns="" xmlns:a16="http://schemas.microsoft.com/office/drawing/2014/main" id="{B29EC545-97C9-4E0D-855E-F3C1AE2D37CA}"/>
              </a:ext>
            </a:extLst>
          </xdr:cNvPr>
          <xdr:cNvSpPr/>
        </xdr:nvSpPr>
        <xdr:spPr>
          <a:xfrm>
            <a:off x="4854256" y="570765"/>
            <a:ext cx="2340962" cy="593868"/>
          </a:xfrm>
          <a:prstGeom prst="wedgeRoundRectCallout">
            <a:avLst>
              <a:gd name="adj1" fmla="val -67009"/>
              <a:gd name="adj2" fmla="val -58606"/>
              <a:gd name="adj3" fmla="val 16667"/>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テキスト ボックス 5">
            <a:extLst>
              <a:ext uri="{FF2B5EF4-FFF2-40B4-BE49-F238E27FC236}">
                <a16:creationId xmlns="" xmlns:a16="http://schemas.microsoft.com/office/drawing/2014/main" id="{8943F8C4-91C6-4155-9F10-4D84B185E898}"/>
              </a:ext>
            </a:extLst>
          </xdr:cNvPr>
          <xdr:cNvSpPr txBox="1"/>
        </xdr:nvSpPr>
        <xdr:spPr>
          <a:xfrm>
            <a:off x="4831417" y="552451"/>
            <a:ext cx="2398059" cy="6866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プルダウンより選択する。</a:t>
            </a:r>
            <a:endParaRPr kumimoji="1" lang="en-US" altLang="ja-JP" sz="1100"/>
          </a:p>
          <a:p>
            <a:r>
              <a:rPr kumimoji="1" lang="ja-JP" altLang="en-US" sz="1100"/>
              <a:t>プルダウンにない場合は</a:t>
            </a:r>
            <a:endParaRPr kumimoji="1" lang="en-US" altLang="ja-JP" sz="1100"/>
          </a:p>
          <a:p>
            <a:r>
              <a:rPr kumimoji="1" lang="ja-JP" altLang="en-US" sz="1100"/>
              <a:t>空白部分を選択し、入力する。</a:t>
            </a:r>
          </a:p>
        </xdr:txBody>
      </xdr:sp>
    </xdr:grpSp>
    <xdr:clientData/>
  </xdr:twoCellAnchor>
  <xdr:twoCellAnchor>
    <xdr:from>
      <xdr:col>2</xdr:col>
      <xdr:colOff>219076</xdr:colOff>
      <xdr:row>8</xdr:row>
      <xdr:rowOff>76200</xdr:rowOff>
    </xdr:from>
    <xdr:to>
      <xdr:col>3</xdr:col>
      <xdr:colOff>714376</xdr:colOff>
      <xdr:row>11</xdr:row>
      <xdr:rowOff>104775</xdr:rowOff>
    </xdr:to>
    <xdr:grpSp>
      <xdr:nvGrpSpPr>
        <xdr:cNvPr id="7" name="グループ化 6">
          <a:extLst>
            <a:ext uri="{FF2B5EF4-FFF2-40B4-BE49-F238E27FC236}">
              <a16:creationId xmlns="" xmlns:a16="http://schemas.microsoft.com/office/drawing/2014/main" id="{DC1BCE9D-D4DC-4826-951E-069F7607D983}"/>
            </a:ext>
          </a:extLst>
        </xdr:cNvPr>
        <xdr:cNvGrpSpPr/>
      </xdr:nvGrpSpPr>
      <xdr:grpSpPr>
        <a:xfrm>
          <a:off x="581026" y="2019300"/>
          <a:ext cx="1352550" cy="885825"/>
          <a:chOff x="352425" y="2009775"/>
          <a:chExt cx="1885951" cy="723901"/>
        </a:xfrm>
      </xdr:grpSpPr>
      <xdr:sp macro="" textlink="">
        <xdr:nvSpPr>
          <xdr:cNvPr id="8" name="四角形: 角を丸くする 7">
            <a:extLst>
              <a:ext uri="{FF2B5EF4-FFF2-40B4-BE49-F238E27FC236}">
                <a16:creationId xmlns="" xmlns:a16="http://schemas.microsoft.com/office/drawing/2014/main" id="{6F36EA5C-E6E4-4821-B5EA-8F87D4E93A91}"/>
              </a:ext>
            </a:extLst>
          </xdr:cNvPr>
          <xdr:cNvSpPr/>
        </xdr:nvSpPr>
        <xdr:spPr>
          <a:xfrm>
            <a:off x="352425" y="2009775"/>
            <a:ext cx="1876425" cy="704850"/>
          </a:xfrm>
          <a:prstGeom prst="roundRect">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a:extLst>
              <a:ext uri="{FF2B5EF4-FFF2-40B4-BE49-F238E27FC236}">
                <a16:creationId xmlns="" xmlns:a16="http://schemas.microsoft.com/office/drawing/2014/main" id="{5EA205D3-C474-4687-8549-B44D52EDDB87}"/>
              </a:ext>
            </a:extLst>
          </xdr:cNvPr>
          <xdr:cNvSpPr txBox="1"/>
        </xdr:nvSpPr>
        <xdr:spPr>
          <a:xfrm>
            <a:off x="361951" y="2047016"/>
            <a:ext cx="1876425" cy="6866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直接入力する。</a:t>
            </a:r>
            <a:endParaRPr kumimoji="1" lang="en-US" altLang="ja-JP" sz="1100"/>
          </a:p>
          <a:p>
            <a:r>
              <a:rPr kumimoji="1" lang="ja-JP" altLang="en-US" sz="1100"/>
              <a:t>姓と名の間を</a:t>
            </a:r>
            <a:endParaRPr kumimoji="1" lang="en-US" altLang="ja-JP" sz="1100"/>
          </a:p>
          <a:p>
            <a:r>
              <a:rPr kumimoji="1" lang="ja-JP" altLang="en-US" sz="1100"/>
              <a:t>全角１字分空ける。</a:t>
            </a:r>
          </a:p>
        </xdr:txBody>
      </xdr:sp>
    </xdr:grpSp>
    <xdr:clientData/>
  </xdr:twoCellAnchor>
  <xdr:twoCellAnchor editAs="oneCell">
    <xdr:from>
      <xdr:col>16</xdr:col>
      <xdr:colOff>133349</xdr:colOff>
      <xdr:row>1</xdr:row>
      <xdr:rowOff>57150</xdr:rowOff>
    </xdr:from>
    <xdr:to>
      <xdr:col>19</xdr:col>
      <xdr:colOff>1466850</xdr:colOff>
      <xdr:row>3</xdr:row>
      <xdr:rowOff>104775</xdr:rowOff>
    </xdr:to>
    <xdr:pic>
      <xdr:nvPicPr>
        <xdr:cNvPr id="10" name="図 9">
          <a:extLst>
            <a:ext uri="{FF2B5EF4-FFF2-40B4-BE49-F238E27FC236}">
              <a16:creationId xmlns="" xmlns:a16="http://schemas.microsoft.com/office/drawing/2014/main" id="{CA9BAB71-86D6-4620-ACD8-C7361B7D40A8}"/>
            </a:ext>
          </a:extLst>
        </xdr:cNvPr>
        <xdr:cNvPicPr>
          <a:picLocks noChangeAspect="1"/>
        </xdr:cNvPicPr>
      </xdr:nvPicPr>
      <xdr:blipFill rotWithShape="1">
        <a:blip xmlns:r="http://schemas.openxmlformats.org/officeDocument/2006/relationships" r:embed="rId1"/>
        <a:srcRect l="18911" t="35548" r="50703" b="46791"/>
        <a:stretch/>
      </xdr:blipFill>
      <xdr:spPr>
        <a:xfrm>
          <a:off x="7391399" y="371475"/>
          <a:ext cx="1790701" cy="600075"/>
        </a:xfrm>
        <a:prstGeom prst="rect">
          <a:avLst/>
        </a:prstGeom>
      </xdr:spPr>
    </xdr:pic>
    <xdr:clientData/>
  </xdr:twoCellAnchor>
  <xdr:twoCellAnchor>
    <xdr:from>
      <xdr:col>4</xdr:col>
      <xdr:colOff>56675</xdr:colOff>
      <xdr:row>10</xdr:row>
      <xdr:rowOff>199289</xdr:rowOff>
    </xdr:from>
    <xdr:to>
      <xdr:col>7</xdr:col>
      <xdr:colOff>196681</xdr:colOff>
      <xdr:row>13</xdr:row>
      <xdr:rowOff>161924</xdr:rowOff>
    </xdr:to>
    <xdr:sp macro="" textlink="">
      <xdr:nvSpPr>
        <xdr:cNvPr id="11" name="吹き出し: 角を丸めた四角形 10">
          <a:extLst>
            <a:ext uri="{FF2B5EF4-FFF2-40B4-BE49-F238E27FC236}">
              <a16:creationId xmlns="" xmlns:a16="http://schemas.microsoft.com/office/drawing/2014/main" id="{5BEE2E40-653A-42D5-BD44-3FFD19E12B91}"/>
            </a:ext>
          </a:extLst>
        </xdr:cNvPr>
        <xdr:cNvSpPr/>
      </xdr:nvSpPr>
      <xdr:spPr>
        <a:xfrm>
          <a:off x="2237900" y="2713889"/>
          <a:ext cx="1197281" cy="819885"/>
        </a:xfrm>
        <a:prstGeom prst="wedgeRoundRectCallout">
          <a:avLst>
            <a:gd name="adj1" fmla="val 48363"/>
            <a:gd name="adj2" fmla="val -174086"/>
            <a:gd name="adj3" fmla="val 16667"/>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11766</xdr:colOff>
      <xdr:row>10</xdr:row>
      <xdr:rowOff>200025</xdr:rowOff>
    </xdr:from>
    <xdr:to>
      <xdr:col>7</xdr:col>
      <xdr:colOff>161925</xdr:colOff>
      <xdr:row>13</xdr:row>
      <xdr:rowOff>142874</xdr:rowOff>
    </xdr:to>
    <xdr:sp macro="" textlink="">
      <xdr:nvSpPr>
        <xdr:cNvPr id="12" name="テキスト ボックス 11">
          <a:extLst>
            <a:ext uri="{FF2B5EF4-FFF2-40B4-BE49-F238E27FC236}">
              <a16:creationId xmlns="" xmlns:a16="http://schemas.microsoft.com/office/drawing/2014/main" id="{DC41379A-BB64-4109-82DE-E17AF97F4344}"/>
            </a:ext>
          </a:extLst>
        </xdr:cNvPr>
        <xdr:cNvSpPr txBox="1"/>
      </xdr:nvSpPr>
      <xdr:spPr>
        <a:xfrm>
          <a:off x="2192991" y="2714625"/>
          <a:ext cx="1207434" cy="800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右欄外を参考に</a:t>
          </a:r>
          <a:endParaRPr kumimoji="1" lang="en-US" altLang="ja-JP" sz="1100"/>
        </a:p>
        <a:p>
          <a:r>
            <a:rPr kumimoji="1" lang="ja-JP" altLang="en-US" sz="1100"/>
            <a:t>プルダウンより</a:t>
          </a:r>
          <a:endParaRPr kumimoji="1" lang="en-US" altLang="ja-JP" sz="1100"/>
        </a:p>
        <a:p>
          <a:r>
            <a:rPr kumimoji="1" lang="ja-JP" altLang="en-US" sz="1100"/>
            <a:t>入力する。</a:t>
          </a:r>
          <a:endParaRPr kumimoji="1" lang="en-US" altLang="ja-JP" sz="1100"/>
        </a:p>
      </xdr:txBody>
    </xdr:sp>
    <xdr:clientData/>
  </xdr:twoCellAnchor>
  <xdr:twoCellAnchor>
    <xdr:from>
      <xdr:col>7</xdr:col>
      <xdr:colOff>266701</xdr:colOff>
      <xdr:row>8</xdr:row>
      <xdr:rowOff>8666</xdr:rowOff>
    </xdr:from>
    <xdr:to>
      <xdr:col>10</xdr:col>
      <xdr:colOff>390526</xdr:colOff>
      <xdr:row>10</xdr:row>
      <xdr:rowOff>257175</xdr:rowOff>
    </xdr:to>
    <xdr:grpSp>
      <xdr:nvGrpSpPr>
        <xdr:cNvPr id="13" name="グループ化 12">
          <a:extLst>
            <a:ext uri="{FF2B5EF4-FFF2-40B4-BE49-F238E27FC236}">
              <a16:creationId xmlns="" xmlns:a16="http://schemas.microsoft.com/office/drawing/2014/main" id="{E9A7C478-E64F-4AC0-A2C0-5E266CE979AB}"/>
            </a:ext>
          </a:extLst>
        </xdr:cNvPr>
        <xdr:cNvGrpSpPr/>
      </xdr:nvGrpSpPr>
      <xdr:grpSpPr>
        <a:xfrm>
          <a:off x="3505201" y="1951766"/>
          <a:ext cx="1362075" cy="820009"/>
          <a:chOff x="352425" y="2008916"/>
          <a:chExt cx="1899233" cy="820009"/>
        </a:xfrm>
      </xdr:grpSpPr>
      <xdr:sp macro="" textlink="">
        <xdr:nvSpPr>
          <xdr:cNvPr id="14" name="四角形: 角を丸くする 13">
            <a:extLst>
              <a:ext uri="{FF2B5EF4-FFF2-40B4-BE49-F238E27FC236}">
                <a16:creationId xmlns="" xmlns:a16="http://schemas.microsoft.com/office/drawing/2014/main" id="{5ADE507E-8873-4C5C-B085-C6F51E21DB23}"/>
              </a:ext>
            </a:extLst>
          </xdr:cNvPr>
          <xdr:cNvSpPr/>
        </xdr:nvSpPr>
        <xdr:spPr>
          <a:xfrm>
            <a:off x="352425" y="2009775"/>
            <a:ext cx="1819543" cy="819150"/>
          </a:xfrm>
          <a:prstGeom prst="roundRect">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 name="テキスト ボックス 14">
            <a:extLst>
              <a:ext uri="{FF2B5EF4-FFF2-40B4-BE49-F238E27FC236}">
                <a16:creationId xmlns="" xmlns:a16="http://schemas.microsoft.com/office/drawing/2014/main" id="{9DD464DA-F9E8-4E14-A5B2-63B6DC94345B}"/>
              </a:ext>
            </a:extLst>
          </xdr:cNvPr>
          <xdr:cNvSpPr txBox="1"/>
        </xdr:nvSpPr>
        <xdr:spPr>
          <a:xfrm>
            <a:off x="375233" y="2008916"/>
            <a:ext cx="1876425" cy="8104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氏名を入力すると、</a:t>
            </a:r>
            <a:endParaRPr kumimoji="1" lang="en-US" altLang="ja-JP" sz="1100"/>
          </a:p>
          <a:p>
            <a:r>
              <a:rPr kumimoji="1" lang="ja-JP" altLang="en-US" sz="1100"/>
              <a:t>上部</a:t>
            </a:r>
            <a:r>
              <a:rPr kumimoji="1" lang="en-US" altLang="ja-JP" sz="1100"/>
              <a:t>[</a:t>
            </a:r>
            <a:r>
              <a:rPr kumimoji="1" lang="ja-JP" altLang="en-US" sz="1100"/>
              <a:t>所属</a:t>
            </a:r>
            <a:r>
              <a:rPr kumimoji="1" lang="en-US" altLang="ja-JP" sz="1100"/>
              <a:t>]</a:t>
            </a:r>
            <a:r>
              <a:rPr kumimoji="1" lang="ja-JP" altLang="en-US" sz="1100"/>
              <a:t>欄の内容が転記される。</a:t>
            </a:r>
            <a:endParaRPr kumimoji="1" lang="en-US" altLang="ja-JP" sz="1100"/>
          </a:p>
        </xdr:txBody>
      </xdr:sp>
    </xdr:grpSp>
    <xdr:clientData/>
  </xdr:twoCellAnchor>
  <xdr:twoCellAnchor>
    <xdr:from>
      <xdr:col>7</xdr:col>
      <xdr:colOff>268942</xdr:colOff>
      <xdr:row>11</xdr:row>
      <xdr:rowOff>276225</xdr:rowOff>
    </xdr:from>
    <xdr:to>
      <xdr:col>12</xdr:col>
      <xdr:colOff>552451</xdr:colOff>
      <xdr:row>15</xdr:row>
      <xdr:rowOff>57150</xdr:rowOff>
    </xdr:to>
    <xdr:grpSp>
      <xdr:nvGrpSpPr>
        <xdr:cNvPr id="16" name="グループ化 15">
          <a:extLst>
            <a:ext uri="{FF2B5EF4-FFF2-40B4-BE49-F238E27FC236}">
              <a16:creationId xmlns="" xmlns:a16="http://schemas.microsoft.com/office/drawing/2014/main" id="{E64C7F23-E9BD-4927-BB37-27A5E36E7B9E}"/>
            </a:ext>
          </a:extLst>
        </xdr:cNvPr>
        <xdr:cNvGrpSpPr/>
      </xdr:nvGrpSpPr>
      <xdr:grpSpPr>
        <a:xfrm>
          <a:off x="3507442" y="3076575"/>
          <a:ext cx="2398059" cy="923925"/>
          <a:chOff x="4850467" y="542926"/>
          <a:chExt cx="2398059" cy="621707"/>
        </a:xfrm>
      </xdr:grpSpPr>
      <xdr:sp macro="" textlink="">
        <xdr:nvSpPr>
          <xdr:cNvPr id="17" name="吹き出し: 角を丸めた四角形 16">
            <a:extLst>
              <a:ext uri="{FF2B5EF4-FFF2-40B4-BE49-F238E27FC236}">
                <a16:creationId xmlns="" xmlns:a16="http://schemas.microsoft.com/office/drawing/2014/main" id="{DF76887B-4EE4-411C-BDA3-9A913AA499B1}"/>
              </a:ext>
            </a:extLst>
          </xdr:cNvPr>
          <xdr:cNvSpPr/>
        </xdr:nvSpPr>
        <xdr:spPr>
          <a:xfrm>
            <a:off x="4854256" y="570765"/>
            <a:ext cx="2299019" cy="593868"/>
          </a:xfrm>
          <a:prstGeom prst="wedgeRoundRectCallout">
            <a:avLst>
              <a:gd name="adj1" fmla="val 12971"/>
              <a:gd name="adj2" fmla="val -172872"/>
              <a:gd name="adj3" fmla="val 16667"/>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テキスト ボックス 17">
            <a:extLst>
              <a:ext uri="{FF2B5EF4-FFF2-40B4-BE49-F238E27FC236}">
                <a16:creationId xmlns="" xmlns:a16="http://schemas.microsoft.com/office/drawing/2014/main" id="{54D8F46E-0C8B-4505-B782-1C06DFCE952C}"/>
              </a:ext>
            </a:extLst>
          </xdr:cNvPr>
          <xdr:cNvSpPr txBox="1"/>
        </xdr:nvSpPr>
        <xdr:spPr>
          <a:xfrm>
            <a:off x="4850467" y="542926"/>
            <a:ext cx="2398059" cy="5576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プルダウンより選択する。</a:t>
            </a:r>
            <a:endParaRPr kumimoji="1" lang="en-US" altLang="ja-JP" sz="1100"/>
          </a:p>
          <a:p>
            <a:r>
              <a:rPr kumimoji="1" lang="ja-JP" altLang="en-US" sz="1100"/>
              <a:t>リレーで複数チーム登録する場合は、プルダウンで</a:t>
            </a:r>
            <a:r>
              <a:rPr kumimoji="1" lang="en-US" altLang="ja-JP" sz="1100"/>
              <a:t>A,B,C…</a:t>
            </a:r>
            <a:r>
              <a:rPr kumimoji="1" lang="ja-JP" altLang="en-US" sz="1100"/>
              <a:t>を選ぶ</a:t>
            </a:r>
          </a:p>
        </xdr:txBody>
      </xdr:sp>
    </xdr:grpSp>
    <xdr:clientData/>
  </xdr:twoCellAnchor>
  <xdr:twoCellAnchor>
    <xdr:from>
      <xdr:col>10</xdr:col>
      <xdr:colOff>857250</xdr:colOff>
      <xdr:row>8</xdr:row>
      <xdr:rowOff>47625</xdr:rowOff>
    </xdr:from>
    <xdr:to>
      <xdr:col>13</xdr:col>
      <xdr:colOff>590549</xdr:colOff>
      <xdr:row>11</xdr:row>
      <xdr:rowOff>0</xdr:rowOff>
    </xdr:to>
    <xdr:sp macro="" textlink="">
      <xdr:nvSpPr>
        <xdr:cNvPr id="19" name="テキスト ボックス 18">
          <a:extLst>
            <a:ext uri="{FF2B5EF4-FFF2-40B4-BE49-F238E27FC236}">
              <a16:creationId xmlns="" xmlns:a16="http://schemas.microsoft.com/office/drawing/2014/main" id="{AB196B5A-93F4-49C6-95F8-5E1D7F811320}"/>
            </a:ext>
          </a:extLst>
        </xdr:cNvPr>
        <xdr:cNvSpPr txBox="1"/>
      </xdr:nvSpPr>
      <xdr:spPr>
        <a:xfrm>
          <a:off x="5334000" y="1990725"/>
          <a:ext cx="1276349" cy="8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右欄外を参考に</a:t>
          </a:r>
          <a:endParaRPr kumimoji="1" lang="en-US" altLang="ja-JP" sz="1100"/>
        </a:p>
        <a:p>
          <a:r>
            <a:rPr kumimoji="1" lang="ja-JP" altLang="en-US" sz="1100"/>
            <a:t>プルダウンより</a:t>
          </a:r>
          <a:endParaRPr kumimoji="1" lang="en-US" altLang="ja-JP" sz="1100"/>
        </a:p>
        <a:p>
          <a:r>
            <a:rPr kumimoji="1" lang="ja-JP" altLang="en-US" sz="1100"/>
            <a:t>入力する。</a:t>
          </a:r>
          <a:endParaRPr kumimoji="1" lang="en-US" altLang="ja-JP"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cho/OneDrive/&#12489;&#12461;&#12517;&#12513;&#12531;&#12488;/&#38520;&#19978;/&#38520;&#19978;&#31478;&#25216;&#20250;Ver1-3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マクロ一覧"/>
      <sheetName val="申込用紙"/>
      <sheetName val="申込用紙記入方法"/>
      <sheetName val="名簿統合"/>
      <sheetName val="データ"/>
      <sheetName val="名簿統合 (予備)"/>
      <sheetName val="名簿data"/>
      <sheetName val="肢体不自由一覧"/>
      <sheetName val="視覚一覧"/>
      <sheetName val="聴覚一覧"/>
      <sheetName val="知的一覧"/>
      <sheetName val="内部一覧"/>
      <sheetName val="オープン一覧"/>
      <sheetName val="基礎名簿"/>
      <sheetName val="選手名簿"/>
      <sheetName val="種目名簿"/>
      <sheetName val="区分別選手数"/>
      <sheetName val="総合名簿"/>
      <sheetName val="101"/>
      <sheetName val="総合名簿 (2)"/>
      <sheetName val="名簿"/>
      <sheetName val="ナンバーカード順"/>
      <sheetName val="作成覚書"/>
      <sheetName val="男子記録データ"/>
      <sheetName val="競争選手一覧"/>
      <sheetName val="競争競技日程"/>
      <sheetName val="50m一覧(仮)"/>
      <sheetName val="100m一覧(仮)"/>
      <sheetName val="200m一覧(仮)"/>
      <sheetName val="400m一覧(仮)"/>
      <sheetName val="800m一覧(仮)"/>
      <sheetName val="1500m一覧(仮)"/>
      <sheetName val="スラローム一覧(仮)"/>
      <sheetName val="リレー一覧(仮)"/>
      <sheetName val="走高跳一覧(仮)"/>
      <sheetName val="立幅跳一覧(仮)"/>
      <sheetName val="走幅跳一覧(仮)"/>
      <sheetName val="砲丸投一覧(仮)"/>
      <sheetName val="ソフト一覧(仮)"/>
      <sheetName val="ジャベ一覧(仮)"/>
      <sheetName val="ビーン一覧(仮)"/>
      <sheetName val="50m一覧"/>
      <sheetName val="100m一覧"/>
      <sheetName val="200m一覧"/>
      <sheetName val="400m一覧"/>
      <sheetName val="800m一覧"/>
      <sheetName val="1500m一覧"/>
      <sheetName val="リレー一覧"/>
      <sheetName val="跳躍選手一覧"/>
      <sheetName val="走高跳一覧"/>
      <sheetName val="立幅跳一覧"/>
      <sheetName val="走幅跳一覧"/>
      <sheetName val="投てき選手一覧"/>
      <sheetName val="砲丸一覧"/>
      <sheetName val="ソフトボール一覧"/>
      <sheetName val="ジャベリック一覧"/>
      <sheetName val="ビーンバッグ一覧"/>
      <sheetName val="使用方法"/>
      <sheetName val="表紙"/>
      <sheetName val="会場図"/>
      <sheetName val="開閉会式"/>
      <sheetName val="大会役員"/>
      <sheetName val="競技役員"/>
      <sheetName val="競技上の注意"/>
      <sheetName val="障害区分表"/>
      <sheetName val="種目ごと"/>
      <sheetName val="競走"/>
      <sheetName val="参加者一覧"/>
      <sheetName val="リーグ戦作成・成績"/>
      <sheetName val="101卓球"/>
      <sheetName val="出場選手内訳"/>
      <sheetName val="ページ作成"/>
      <sheetName val="障害区分"/>
      <sheetName val="スタート"/>
    </sheetNames>
    <sheetDataSet>
      <sheetData sheetId="0" refreshError="1"/>
      <sheetData sheetId="1" refreshError="1"/>
      <sheetData sheetId="2" refreshError="1"/>
      <sheetData sheetId="3" refreshError="1"/>
      <sheetData sheetId="4">
        <row r="4">
          <cell r="AH4" t="str">
            <v>朝日町</v>
          </cell>
        </row>
      </sheetData>
      <sheetData sheetId="5">
        <row r="3">
          <cell r="A3" t="str">
            <v>50m</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ow r="14">
          <cell r="G14" t="str">
            <v>111</v>
          </cell>
        </row>
      </sheetData>
      <sheetData sheetId="70" refreshError="1"/>
      <sheetData sheetId="71" refreshError="1"/>
      <sheetData sheetId="72">
        <row r="2">
          <cell r="I2" t="str">
            <v>001</v>
          </cell>
        </row>
      </sheetData>
      <sheetData sheetId="73" refreshError="1"/>
      <sheetData sheetId="7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F0"/>
  </sheetPr>
  <dimension ref="B1:V46"/>
  <sheetViews>
    <sheetView workbookViewId="0">
      <selection activeCell="Y10" sqref="Y10"/>
    </sheetView>
  </sheetViews>
  <sheetFormatPr defaultRowHeight="13.5"/>
  <cols>
    <col min="1" max="1" width="1.75" customWidth="1"/>
    <col min="2" max="2" width="5.625" customWidth="1"/>
    <col min="3" max="3" width="10.25" customWidth="1"/>
    <col min="4" max="13" width="4.125" customWidth="1"/>
    <col min="14" max="14" width="1.75" customWidth="1"/>
    <col min="15" max="15" width="10.125" customWidth="1"/>
    <col min="16" max="17" width="4.125" customWidth="1"/>
    <col min="18" max="18" width="1.375" customWidth="1"/>
    <col min="19" max="19" width="9.375" customWidth="1"/>
    <col min="20" max="21" width="4.125" customWidth="1"/>
    <col min="22" max="22" width="1.75" customWidth="1"/>
  </cols>
  <sheetData>
    <row r="1" spans="2:22" ht="21.75" customHeight="1">
      <c r="B1" s="95" t="s">
        <v>176</v>
      </c>
      <c r="C1" s="96"/>
      <c r="D1" s="96"/>
      <c r="E1" s="96"/>
      <c r="F1" s="96"/>
      <c r="G1" s="96"/>
      <c r="H1" s="96"/>
      <c r="I1" s="96"/>
      <c r="J1" s="96"/>
      <c r="K1" s="96"/>
      <c r="L1" s="96"/>
      <c r="M1" s="96"/>
      <c r="N1" s="96"/>
      <c r="O1" s="96"/>
      <c r="P1" s="96"/>
      <c r="Q1" s="96"/>
      <c r="R1" s="96"/>
      <c r="S1" s="96"/>
      <c r="T1" s="96"/>
      <c r="U1" s="96"/>
    </row>
    <row r="2" spans="2:22" ht="21.75" customHeight="1">
      <c r="B2" s="277" t="s">
        <v>177</v>
      </c>
      <c r="C2" s="277"/>
      <c r="D2" s="277"/>
      <c r="E2" s="277"/>
      <c r="F2" s="277"/>
      <c r="G2" s="277"/>
      <c r="H2" s="277"/>
      <c r="I2" s="277"/>
      <c r="J2" s="277"/>
      <c r="K2" s="277"/>
      <c r="L2" s="277"/>
      <c r="M2" s="277"/>
      <c r="N2" s="277"/>
      <c r="O2" s="277"/>
      <c r="P2" s="277"/>
      <c r="Q2" s="277"/>
      <c r="R2" s="277"/>
      <c r="S2" s="277"/>
      <c r="T2" s="277"/>
      <c r="U2" s="277"/>
    </row>
    <row r="3" spans="2:22" ht="9" customHeight="1" thickBot="1">
      <c r="B3" s="97"/>
      <c r="C3" s="97"/>
      <c r="D3" s="97"/>
      <c r="E3" s="97"/>
      <c r="F3" s="97"/>
      <c r="G3" s="97"/>
      <c r="H3" s="97"/>
      <c r="I3" s="97"/>
      <c r="J3" s="97"/>
      <c r="K3" s="97"/>
      <c r="L3" s="97"/>
      <c r="M3" s="97"/>
      <c r="N3" s="97"/>
      <c r="O3" s="97"/>
      <c r="P3" s="97"/>
      <c r="Q3" s="97"/>
      <c r="R3" s="97"/>
      <c r="S3" s="97"/>
      <c r="T3" s="97"/>
      <c r="U3" s="97"/>
    </row>
    <row r="4" spans="2:22" ht="30" customHeight="1" thickBot="1">
      <c r="B4" s="304" t="s">
        <v>178</v>
      </c>
      <c r="C4" s="302"/>
      <c r="D4" s="302"/>
      <c r="E4" s="302"/>
      <c r="F4" s="302"/>
      <c r="G4" s="302"/>
      <c r="H4" s="302"/>
      <c r="I4" s="302"/>
      <c r="J4" s="303"/>
      <c r="K4" s="278" t="s">
        <v>179</v>
      </c>
      <c r="L4" s="279"/>
      <c r="M4" s="279"/>
      <c r="N4" s="279"/>
      <c r="O4" s="279"/>
      <c r="P4" s="279"/>
      <c r="Q4" s="279"/>
      <c r="R4" s="279"/>
      <c r="S4" s="279"/>
      <c r="T4" s="279"/>
      <c r="U4" s="280"/>
    </row>
    <row r="5" spans="2:22" ht="30" customHeight="1" thickBot="1">
      <c r="B5" s="304" t="s">
        <v>180</v>
      </c>
      <c r="C5" s="302"/>
      <c r="D5" s="302"/>
      <c r="E5" s="302"/>
      <c r="F5" s="302"/>
      <c r="G5" s="302"/>
      <c r="H5" s="302"/>
      <c r="I5" s="302"/>
      <c r="J5" s="303"/>
      <c r="K5" s="278" t="s">
        <v>181</v>
      </c>
      <c r="L5" s="279"/>
      <c r="M5" s="279"/>
      <c r="N5" s="279"/>
      <c r="O5" s="279"/>
      <c r="P5" s="279"/>
      <c r="Q5" s="279"/>
      <c r="R5" s="279"/>
      <c r="S5" s="279"/>
      <c r="T5" s="279"/>
      <c r="U5" s="280"/>
    </row>
    <row r="6" spans="2:22" ht="30" customHeight="1" thickBot="1">
      <c r="B6" s="98"/>
      <c r="C6" s="98"/>
      <c r="D6" s="98"/>
      <c r="E6" s="98"/>
      <c r="F6" s="98"/>
      <c r="G6" s="98"/>
      <c r="H6" s="98"/>
      <c r="I6" s="98"/>
      <c r="J6" s="98"/>
      <c r="K6" s="299" t="s">
        <v>182</v>
      </c>
      <c r="L6" s="300"/>
      <c r="M6" s="300"/>
      <c r="N6" s="300"/>
      <c r="O6" s="300"/>
      <c r="P6" s="300"/>
      <c r="Q6" s="300"/>
      <c r="R6" s="300"/>
      <c r="S6" s="300"/>
      <c r="T6" s="300"/>
      <c r="U6" s="301"/>
    </row>
    <row r="7" spans="2:22" ht="12.75" customHeight="1" thickBot="1">
      <c r="B7" s="95"/>
      <c r="C7" s="99"/>
      <c r="D7" s="99"/>
      <c r="E7" s="99"/>
      <c r="F7" s="99"/>
      <c r="G7" s="99"/>
      <c r="H7" s="99"/>
      <c r="I7" s="99"/>
      <c r="J7" s="99"/>
      <c r="K7" s="99"/>
      <c r="L7" s="99"/>
      <c r="M7" s="99"/>
      <c r="N7" s="99"/>
      <c r="O7" s="99"/>
      <c r="P7" s="99"/>
      <c r="Q7" s="99"/>
      <c r="R7" s="99"/>
      <c r="S7" s="99"/>
      <c r="T7" s="99"/>
      <c r="U7" s="99"/>
    </row>
    <row r="8" spans="2:22" ht="33" customHeight="1">
      <c r="B8" s="246" t="s">
        <v>183</v>
      </c>
      <c r="C8" s="249" t="s">
        <v>184</v>
      </c>
      <c r="D8" s="251" t="s">
        <v>185</v>
      </c>
      <c r="E8" s="251"/>
      <c r="F8" s="251" t="s">
        <v>186</v>
      </c>
      <c r="G8" s="251"/>
      <c r="H8" s="251" t="s">
        <v>187</v>
      </c>
      <c r="I8" s="251"/>
      <c r="J8" s="281" t="s">
        <v>188</v>
      </c>
      <c r="K8" s="282"/>
      <c r="L8" s="293" t="s">
        <v>189</v>
      </c>
      <c r="M8" s="294"/>
      <c r="N8" s="100"/>
      <c r="O8" s="249" t="s">
        <v>190</v>
      </c>
      <c r="P8" s="273" t="s">
        <v>191</v>
      </c>
      <c r="Q8" s="297"/>
      <c r="R8" s="101"/>
      <c r="S8" s="271" t="s">
        <v>192</v>
      </c>
      <c r="T8" s="273" t="s">
        <v>193</v>
      </c>
      <c r="U8" s="274"/>
    </row>
    <row r="9" spans="2:22" ht="33" customHeight="1" thickBot="1">
      <c r="B9" s="247"/>
      <c r="C9" s="250"/>
      <c r="D9" s="252"/>
      <c r="E9" s="252"/>
      <c r="F9" s="252"/>
      <c r="G9" s="252"/>
      <c r="H9" s="252"/>
      <c r="I9" s="252"/>
      <c r="J9" s="283"/>
      <c r="K9" s="284"/>
      <c r="L9" s="295"/>
      <c r="M9" s="296"/>
      <c r="N9" s="102"/>
      <c r="O9" s="250"/>
      <c r="P9" s="275"/>
      <c r="Q9" s="298"/>
      <c r="R9" s="103"/>
      <c r="S9" s="272"/>
      <c r="T9" s="275"/>
      <c r="U9" s="276"/>
    </row>
    <row r="10" spans="2:22" ht="26.25" customHeight="1" thickTop="1">
      <c r="B10" s="247"/>
      <c r="C10" s="285" t="s">
        <v>194</v>
      </c>
      <c r="D10" s="104" t="s">
        <v>195</v>
      </c>
      <c r="E10" s="104" t="s">
        <v>196</v>
      </c>
      <c r="F10" s="104" t="s">
        <v>195</v>
      </c>
      <c r="G10" s="104" t="s">
        <v>196</v>
      </c>
      <c r="H10" s="104" t="s">
        <v>195</v>
      </c>
      <c r="I10" s="104" t="s">
        <v>196</v>
      </c>
      <c r="J10" s="104" t="s">
        <v>195</v>
      </c>
      <c r="K10" s="105" t="s">
        <v>196</v>
      </c>
      <c r="L10" s="106" t="s">
        <v>195</v>
      </c>
      <c r="M10" s="107" t="s">
        <v>196</v>
      </c>
      <c r="N10" s="108"/>
      <c r="O10" s="286" t="s">
        <v>197</v>
      </c>
      <c r="P10" s="109" t="s">
        <v>195</v>
      </c>
      <c r="Q10" s="110" t="s">
        <v>196</v>
      </c>
      <c r="R10" s="108"/>
      <c r="S10" s="287"/>
      <c r="T10" s="109" t="s">
        <v>195</v>
      </c>
      <c r="U10" s="107" t="s">
        <v>196</v>
      </c>
      <c r="V10" s="96"/>
    </row>
    <row r="11" spans="2:22" ht="26.25" customHeight="1" thickBot="1">
      <c r="B11" s="247"/>
      <c r="C11" s="244"/>
      <c r="D11" s="111"/>
      <c r="E11" s="111"/>
      <c r="F11" s="111"/>
      <c r="G11" s="111"/>
      <c r="H11" s="111"/>
      <c r="I11" s="111"/>
      <c r="J11" s="111"/>
      <c r="K11" s="111"/>
      <c r="L11" s="112">
        <f>D11+F11+H11+J11</f>
        <v>0</v>
      </c>
      <c r="M11" s="113">
        <f>K11+I11+G11+E11</f>
        <v>0</v>
      </c>
      <c r="N11" s="114"/>
      <c r="O11" s="265"/>
      <c r="P11" s="115"/>
      <c r="Q11" s="116"/>
      <c r="R11" s="114"/>
      <c r="S11" s="288"/>
      <c r="T11" s="289"/>
      <c r="U11" s="291"/>
    </row>
    <row r="12" spans="2:22" ht="26.25" customHeight="1" thickBot="1">
      <c r="B12" s="247"/>
      <c r="C12" s="117" t="s">
        <v>198</v>
      </c>
      <c r="D12" s="268">
        <f>D11+E11</f>
        <v>0</v>
      </c>
      <c r="E12" s="268"/>
      <c r="F12" s="268">
        <f>F11+G11</f>
        <v>0</v>
      </c>
      <c r="G12" s="268"/>
      <c r="H12" s="268">
        <f>H11+I11</f>
        <v>0</v>
      </c>
      <c r="I12" s="268"/>
      <c r="J12" s="268">
        <f>J11+K11</f>
        <v>0</v>
      </c>
      <c r="K12" s="269"/>
      <c r="L12" s="270">
        <f>L11+M11</f>
        <v>0</v>
      </c>
      <c r="M12" s="254"/>
      <c r="N12" s="114"/>
      <c r="O12" s="118" t="s">
        <v>198</v>
      </c>
      <c r="P12" s="253">
        <f>P11+Q11</f>
        <v>0</v>
      </c>
      <c r="Q12" s="254"/>
      <c r="R12" s="114"/>
      <c r="S12" s="288"/>
      <c r="T12" s="290"/>
      <c r="U12" s="292"/>
    </row>
    <row r="13" spans="2:22" ht="26.25" customHeight="1">
      <c r="B13" s="247"/>
      <c r="C13" s="244" t="s">
        <v>199</v>
      </c>
      <c r="D13" s="104" t="s">
        <v>195</v>
      </c>
      <c r="E13" s="104" t="s">
        <v>196</v>
      </c>
      <c r="F13" s="104" t="s">
        <v>195</v>
      </c>
      <c r="G13" s="104" t="s">
        <v>196</v>
      </c>
      <c r="H13" s="104" t="s">
        <v>195</v>
      </c>
      <c r="I13" s="104" t="s">
        <v>196</v>
      </c>
      <c r="J13" s="104" t="s">
        <v>195</v>
      </c>
      <c r="K13" s="105" t="s">
        <v>196</v>
      </c>
      <c r="L13" s="106" t="s">
        <v>195</v>
      </c>
      <c r="M13" s="107" t="s">
        <v>196</v>
      </c>
      <c r="N13" s="108"/>
      <c r="O13" s="265" t="s">
        <v>200</v>
      </c>
      <c r="P13" s="109" t="s">
        <v>195</v>
      </c>
      <c r="Q13" s="110" t="s">
        <v>196</v>
      </c>
      <c r="R13" s="114"/>
      <c r="S13" s="288"/>
      <c r="T13" s="290"/>
      <c r="U13" s="292"/>
    </row>
    <row r="14" spans="2:22" ht="26.25" customHeight="1" thickBot="1">
      <c r="B14" s="247"/>
      <c r="C14" s="244"/>
      <c r="D14" s="111"/>
      <c r="E14" s="111"/>
      <c r="F14" s="111"/>
      <c r="G14" s="111"/>
      <c r="H14" s="111"/>
      <c r="I14" s="111"/>
      <c r="J14" s="111"/>
      <c r="K14" s="111"/>
      <c r="L14" s="112">
        <f>D14+F14+H14+J14</f>
        <v>0</v>
      </c>
      <c r="M14" s="113">
        <f>K14+I14+G14+E14</f>
        <v>0</v>
      </c>
      <c r="N14" s="114"/>
      <c r="O14" s="265"/>
      <c r="P14" s="115"/>
      <c r="Q14" s="116"/>
      <c r="R14" s="114"/>
      <c r="S14" s="288"/>
      <c r="T14" s="290"/>
      <c r="U14" s="292"/>
    </row>
    <row r="15" spans="2:22" ht="26.25" customHeight="1" thickBot="1">
      <c r="B15" s="247"/>
      <c r="C15" s="118" t="s">
        <v>201</v>
      </c>
      <c r="D15" s="268">
        <f>D14+E14</f>
        <v>0</v>
      </c>
      <c r="E15" s="268"/>
      <c r="F15" s="268">
        <f>F14+G14</f>
        <v>0</v>
      </c>
      <c r="G15" s="268"/>
      <c r="H15" s="268">
        <f>H14+I14</f>
        <v>0</v>
      </c>
      <c r="I15" s="268"/>
      <c r="J15" s="268">
        <f>J14+K14</f>
        <v>0</v>
      </c>
      <c r="K15" s="269"/>
      <c r="L15" s="270">
        <f>L14+M14</f>
        <v>0</v>
      </c>
      <c r="M15" s="254"/>
      <c r="N15" s="114"/>
      <c r="O15" s="117" t="s">
        <v>198</v>
      </c>
      <c r="P15" s="253">
        <f>P14+Q14</f>
        <v>0</v>
      </c>
      <c r="Q15" s="254"/>
      <c r="R15" s="114"/>
      <c r="S15" s="288"/>
      <c r="T15" s="290"/>
      <c r="U15" s="292"/>
    </row>
    <row r="16" spans="2:22" ht="26.25" customHeight="1">
      <c r="B16" s="247"/>
      <c r="C16" s="255"/>
      <c r="D16" s="256"/>
      <c r="E16" s="256"/>
      <c r="F16" s="256"/>
      <c r="G16" s="256"/>
      <c r="H16" s="256"/>
      <c r="I16" s="256"/>
      <c r="J16" s="256"/>
      <c r="K16" s="256"/>
      <c r="L16" s="256"/>
      <c r="M16" s="257"/>
      <c r="N16" s="103"/>
      <c r="O16" s="265" t="s">
        <v>202</v>
      </c>
      <c r="P16" s="109" t="s">
        <v>195</v>
      </c>
      <c r="Q16" s="110" t="s">
        <v>196</v>
      </c>
      <c r="R16" s="114"/>
      <c r="S16" s="288"/>
      <c r="T16" s="290"/>
      <c r="U16" s="292"/>
    </row>
    <row r="17" spans="2:21" ht="26.25" customHeight="1" thickBot="1">
      <c r="B17" s="247"/>
      <c r="C17" s="258"/>
      <c r="D17" s="259"/>
      <c r="E17" s="259"/>
      <c r="F17" s="259"/>
      <c r="G17" s="259"/>
      <c r="H17" s="259"/>
      <c r="I17" s="259"/>
      <c r="J17" s="259"/>
      <c r="K17" s="259"/>
      <c r="L17" s="260"/>
      <c r="M17" s="261"/>
      <c r="N17" s="103"/>
      <c r="O17" s="265"/>
      <c r="P17" s="115"/>
      <c r="Q17" s="116"/>
      <c r="R17" s="114"/>
      <c r="S17" s="288"/>
      <c r="T17" s="290"/>
      <c r="U17" s="292"/>
    </row>
    <row r="18" spans="2:21" ht="26.25" customHeight="1" thickBot="1">
      <c r="B18" s="247"/>
      <c r="C18" s="262"/>
      <c r="D18" s="263"/>
      <c r="E18" s="263"/>
      <c r="F18" s="263"/>
      <c r="G18" s="263"/>
      <c r="H18" s="263"/>
      <c r="I18" s="263"/>
      <c r="J18" s="263"/>
      <c r="K18" s="263"/>
      <c r="L18" s="263"/>
      <c r="M18" s="264"/>
      <c r="N18" s="103"/>
      <c r="O18" s="117" t="s">
        <v>198</v>
      </c>
      <c r="P18" s="253">
        <f>P17+Q17</f>
        <v>0</v>
      </c>
      <c r="Q18" s="254"/>
      <c r="R18" s="114"/>
      <c r="S18" s="288"/>
      <c r="T18" s="290"/>
      <c r="U18" s="292"/>
    </row>
    <row r="19" spans="2:21" ht="26.25" customHeight="1">
      <c r="B19" s="247"/>
      <c r="C19" s="243" t="s">
        <v>203</v>
      </c>
      <c r="D19" s="119" t="s">
        <v>195</v>
      </c>
      <c r="E19" s="119" t="s">
        <v>196</v>
      </c>
      <c r="F19" s="119" t="s">
        <v>195</v>
      </c>
      <c r="G19" s="119" t="s">
        <v>196</v>
      </c>
      <c r="H19" s="119" t="s">
        <v>195</v>
      </c>
      <c r="I19" s="119" t="s">
        <v>196</v>
      </c>
      <c r="J19" s="119" t="s">
        <v>195</v>
      </c>
      <c r="K19" s="120" t="s">
        <v>196</v>
      </c>
      <c r="L19" s="121" t="s">
        <v>195</v>
      </c>
      <c r="M19" s="122" t="s">
        <v>196</v>
      </c>
      <c r="N19" s="108"/>
      <c r="O19" s="244" t="s">
        <v>203</v>
      </c>
      <c r="P19" s="109" t="s">
        <v>195</v>
      </c>
      <c r="Q19" s="110" t="s">
        <v>196</v>
      </c>
      <c r="R19" s="114"/>
      <c r="S19" s="243" t="s">
        <v>203</v>
      </c>
      <c r="T19" s="123" t="s">
        <v>195</v>
      </c>
      <c r="U19" s="122" t="s">
        <v>196</v>
      </c>
    </row>
    <row r="20" spans="2:21" ht="26.25" customHeight="1">
      <c r="B20" s="247"/>
      <c r="C20" s="244"/>
      <c r="D20" s="111">
        <f t="shared" ref="D20:M20" si="0">D14+D11</f>
        <v>0</v>
      </c>
      <c r="E20" s="111">
        <f t="shared" si="0"/>
        <v>0</v>
      </c>
      <c r="F20" s="111">
        <f t="shared" si="0"/>
        <v>0</v>
      </c>
      <c r="G20" s="111">
        <f t="shared" si="0"/>
        <v>0</v>
      </c>
      <c r="H20" s="111">
        <f t="shared" si="0"/>
        <v>0</v>
      </c>
      <c r="I20" s="111">
        <f t="shared" si="0"/>
        <v>0</v>
      </c>
      <c r="J20" s="111">
        <f t="shared" si="0"/>
        <v>0</v>
      </c>
      <c r="K20" s="124">
        <f t="shared" si="0"/>
        <v>0</v>
      </c>
      <c r="L20" s="112">
        <f t="shared" si="0"/>
        <v>0</v>
      </c>
      <c r="M20" s="113">
        <f t="shared" si="0"/>
        <v>0</v>
      </c>
      <c r="N20" s="114"/>
      <c r="O20" s="244"/>
      <c r="P20" s="115">
        <f>P17+P14+P11</f>
        <v>0</v>
      </c>
      <c r="Q20" s="116">
        <f>Q17+Q14+Q11</f>
        <v>0</v>
      </c>
      <c r="R20" s="114"/>
      <c r="S20" s="244"/>
      <c r="T20" s="115">
        <f>T11</f>
        <v>0</v>
      </c>
      <c r="U20" s="113">
        <f>U11</f>
        <v>0</v>
      </c>
    </row>
    <row r="21" spans="2:21" ht="26.25" customHeight="1" thickBot="1">
      <c r="B21" s="247"/>
      <c r="C21" s="245"/>
      <c r="D21" s="266">
        <f>D20+E20</f>
        <v>0</v>
      </c>
      <c r="E21" s="266"/>
      <c r="F21" s="266">
        <f>F20+G20</f>
        <v>0</v>
      </c>
      <c r="G21" s="266"/>
      <c r="H21" s="266">
        <f>H20+I20</f>
        <v>0</v>
      </c>
      <c r="I21" s="266"/>
      <c r="J21" s="266">
        <f>J20+K20</f>
        <v>0</v>
      </c>
      <c r="K21" s="267"/>
      <c r="L21" s="237">
        <f>L20+M20</f>
        <v>0</v>
      </c>
      <c r="M21" s="238"/>
      <c r="N21" s="125"/>
      <c r="O21" s="245"/>
      <c r="P21" s="239">
        <f>P20+Q20</f>
        <v>0</v>
      </c>
      <c r="Q21" s="239"/>
      <c r="R21" s="125"/>
      <c r="S21" s="245"/>
      <c r="T21" s="239">
        <f>T20+U20</f>
        <v>0</v>
      </c>
      <c r="U21" s="238"/>
    </row>
    <row r="22" spans="2:21" ht="26.25" customHeight="1" thickBot="1">
      <c r="B22" s="248"/>
      <c r="C22" s="126" t="s">
        <v>204</v>
      </c>
      <c r="D22" s="240">
        <f>L21+P21+T21</f>
        <v>0</v>
      </c>
      <c r="E22" s="240"/>
      <c r="F22" s="240"/>
      <c r="G22" s="240"/>
      <c r="H22" s="240"/>
      <c r="I22" s="240"/>
      <c r="J22" s="240"/>
      <c r="K22" s="240"/>
      <c r="L22" s="240"/>
      <c r="M22" s="240"/>
      <c r="N22" s="240"/>
      <c r="O22" s="240"/>
      <c r="P22" s="240"/>
      <c r="Q22" s="240"/>
      <c r="R22" s="240"/>
      <c r="S22" s="240"/>
      <c r="T22" s="240"/>
      <c r="U22" s="241"/>
    </row>
    <row r="23" spans="2:21" ht="12" customHeight="1">
      <c r="C23" s="96"/>
      <c r="D23" s="96"/>
      <c r="E23" s="96"/>
      <c r="F23" s="96"/>
      <c r="G23" s="96"/>
      <c r="H23" s="96"/>
      <c r="I23" s="96"/>
      <c r="J23" s="96"/>
      <c r="K23" s="96"/>
      <c r="L23" s="96"/>
      <c r="M23" s="96"/>
      <c r="N23" s="96"/>
      <c r="O23" s="96"/>
      <c r="P23" s="96"/>
      <c r="Q23" s="96"/>
      <c r="R23" s="96"/>
      <c r="S23" s="96"/>
      <c r="T23" s="96"/>
      <c r="U23" s="96"/>
    </row>
    <row r="24" spans="2:21" ht="21.75" customHeight="1">
      <c r="B24" s="127" t="s">
        <v>205</v>
      </c>
    </row>
    <row r="25" spans="2:21" ht="7.5" customHeight="1">
      <c r="B25" s="127"/>
    </row>
    <row r="26" spans="2:21" ht="21.75" customHeight="1">
      <c r="B26" s="128" t="s">
        <v>206</v>
      </c>
      <c r="C26" s="57"/>
      <c r="D26" s="57"/>
      <c r="E26" s="57"/>
      <c r="F26" s="57"/>
      <c r="G26" s="57"/>
      <c r="H26" s="57"/>
      <c r="I26" s="57"/>
      <c r="J26" s="57"/>
      <c r="K26" s="57"/>
      <c r="L26" s="57"/>
      <c r="M26" s="129"/>
      <c r="N26" s="129"/>
      <c r="O26" s="129"/>
      <c r="P26" s="129"/>
    </row>
    <row r="27" spans="2:21" ht="24.75" customHeight="1">
      <c r="B27" s="130" t="s">
        <v>207</v>
      </c>
      <c r="C27" s="242" t="s">
        <v>208</v>
      </c>
      <c r="D27" s="242"/>
      <c r="E27" s="242"/>
      <c r="F27" s="242"/>
      <c r="G27" s="242"/>
      <c r="H27" s="242"/>
      <c r="I27" s="242"/>
      <c r="J27" s="242"/>
      <c r="K27" s="242"/>
      <c r="L27" s="242"/>
      <c r="M27" s="242"/>
      <c r="N27" s="242"/>
      <c r="O27" s="242"/>
      <c r="P27" s="242"/>
      <c r="Q27" s="242"/>
      <c r="R27" s="242"/>
      <c r="S27" s="242"/>
      <c r="T27" s="242"/>
      <c r="U27" s="242"/>
    </row>
    <row r="28" spans="2:21" ht="24.75" customHeight="1">
      <c r="B28" s="131" t="s">
        <v>209</v>
      </c>
      <c r="C28" s="128" t="s">
        <v>210</v>
      </c>
      <c r="D28" s="131"/>
      <c r="E28" s="131"/>
      <c r="F28" s="131"/>
      <c r="G28" s="131"/>
      <c r="H28" s="131"/>
      <c r="I28" s="131"/>
      <c r="J28" s="131"/>
      <c r="K28" s="131"/>
      <c r="L28" s="131"/>
      <c r="M28" s="128"/>
      <c r="N28" s="128"/>
      <c r="O28" s="129"/>
      <c r="P28" s="128"/>
      <c r="Q28" s="132"/>
      <c r="R28" s="132"/>
      <c r="S28" s="132"/>
      <c r="T28" s="132"/>
      <c r="U28" s="132"/>
    </row>
    <row r="29" spans="2:21" ht="24.75" customHeight="1">
      <c r="B29" s="131" t="s">
        <v>211</v>
      </c>
      <c r="C29" s="128" t="s">
        <v>212</v>
      </c>
      <c r="D29" s="131"/>
      <c r="E29" s="131"/>
      <c r="F29" s="131"/>
      <c r="G29" s="131"/>
      <c r="H29" s="131"/>
      <c r="I29" s="131"/>
      <c r="J29" s="131"/>
      <c r="K29" s="131"/>
      <c r="L29" s="131"/>
      <c r="M29" s="128"/>
      <c r="N29" s="128"/>
      <c r="O29" s="129"/>
      <c r="P29" s="128"/>
      <c r="Q29" s="132"/>
      <c r="R29" s="132"/>
      <c r="S29" s="132"/>
      <c r="T29" s="132"/>
      <c r="U29" s="132"/>
    </row>
    <row r="30" spans="2:21" ht="24.75" customHeight="1">
      <c r="B30" s="131" t="s">
        <v>213</v>
      </c>
      <c r="C30" s="233" t="s">
        <v>214</v>
      </c>
      <c r="D30" s="233"/>
      <c r="E30" s="233"/>
      <c r="F30" s="233"/>
      <c r="G30" s="233"/>
      <c r="H30" s="233"/>
      <c r="I30" s="233"/>
      <c r="J30" s="233"/>
      <c r="K30" s="233"/>
      <c r="L30" s="233"/>
      <c r="M30" s="233"/>
      <c r="N30" s="233"/>
      <c r="O30" s="233"/>
      <c r="P30" s="233"/>
      <c r="Q30" s="233"/>
      <c r="R30" s="233"/>
      <c r="S30" s="233"/>
      <c r="T30" s="233"/>
      <c r="U30" s="233"/>
    </row>
    <row r="31" spans="2:21" ht="24.75" customHeight="1">
      <c r="B31" s="131" t="s">
        <v>215</v>
      </c>
      <c r="C31" s="233" t="s">
        <v>216</v>
      </c>
      <c r="D31" s="233"/>
      <c r="E31" s="233"/>
      <c r="F31" s="233"/>
      <c r="G31" s="233"/>
      <c r="H31" s="233"/>
      <c r="I31" s="233"/>
      <c r="J31" s="233"/>
      <c r="K31" s="233"/>
      <c r="L31" s="233"/>
      <c r="M31" s="233"/>
      <c r="N31" s="233"/>
      <c r="O31" s="233"/>
      <c r="P31" s="233"/>
      <c r="Q31" s="233"/>
      <c r="R31" s="233"/>
      <c r="S31" s="233"/>
      <c r="T31" s="233"/>
      <c r="U31" s="233"/>
    </row>
    <row r="32" spans="2:21" ht="24.75" customHeight="1">
      <c r="B32" s="131" t="s">
        <v>217</v>
      </c>
      <c r="C32" s="128" t="s">
        <v>218</v>
      </c>
      <c r="D32" s="131"/>
      <c r="E32" s="131"/>
      <c r="F32" s="131"/>
      <c r="G32" s="131"/>
      <c r="H32" s="131"/>
      <c r="I32" s="131"/>
      <c r="J32" s="131"/>
      <c r="K32" s="131"/>
      <c r="L32" s="131"/>
      <c r="M32" s="131"/>
      <c r="N32" s="131"/>
      <c r="O32" s="57"/>
      <c r="P32" s="131"/>
      <c r="Q32" s="132"/>
      <c r="R32" s="132"/>
      <c r="S32" s="132"/>
      <c r="T32" s="132"/>
      <c r="U32" s="132"/>
    </row>
    <row r="33" spans="2:21" ht="9.75" customHeight="1">
      <c r="B33" s="131"/>
      <c r="C33" s="128"/>
      <c r="D33" s="131"/>
      <c r="E33" s="131"/>
      <c r="F33" s="131"/>
      <c r="G33" s="131"/>
      <c r="H33" s="131"/>
      <c r="I33" s="131"/>
      <c r="J33" s="131"/>
      <c r="K33" s="131"/>
      <c r="L33" s="131"/>
      <c r="M33" s="131"/>
      <c r="N33" s="131"/>
      <c r="O33" s="57"/>
      <c r="P33" s="131"/>
    </row>
    <row r="34" spans="2:21" ht="21.75" customHeight="1">
      <c r="B34" s="128" t="s">
        <v>219</v>
      </c>
      <c r="C34" s="131"/>
      <c r="D34" s="128"/>
      <c r="E34" s="131"/>
      <c r="F34" s="131"/>
      <c r="G34" s="131"/>
      <c r="H34" s="131"/>
      <c r="I34" s="131"/>
      <c r="J34" s="131"/>
      <c r="K34" s="131"/>
      <c r="L34" s="131"/>
      <c r="M34" s="128"/>
      <c r="N34" s="128"/>
      <c r="O34" s="129"/>
      <c r="P34" s="128"/>
    </row>
    <row r="35" spans="2:21" ht="20.25" customHeight="1">
      <c r="B35" s="131" t="s">
        <v>220</v>
      </c>
      <c r="C35" s="128" t="s">
        <v>221</v>
      </c>
      <c r="D35" s="133"/>
      <c r="E35" s="133"/>
      <c r="F35" s="133"/>
      <c r="G35" s="133"/>
      <c r="H35" s="133"/>
      <c r="I35" s="133"/>
      <c r="J35" s="133"/>
      <c r="K35" s="133"/>
      <c r="L35" s="133"/>
      <c r="M35" s="134"/>
      <c r="N35" s="134"/>
      <c r="O35" s="135"/>
      <c r="P35" s="134"/>
    </row>
    <row r="36" spans="2:21" ht="20.25" customHeight="1">
      <c r="B36" s="131" t="s">
        <v>222</v>
      </c>
      <c r="C36" s="233" t="s">
        <v>223</v>
      </c>
      <c r="D36" s="233"/>
      <c r="E36" s="233"/>
      <c r="F36" s="233"/>
      <c r="G36" s="233"/>
      <c r="H36" s="233"/>
      <c r="I36" s="233"/>
      <c r="J36" s="233"/>
      <c r="K36" s="233"/>
      <c r="L36" s="233"/>
      <c r="M36" s="233"/>
      <c r="N36" s="233"/>
      <c r="O36" s="233"/>
      <c r="P36" s="233"/>
      <c r="Q36" s="233"/>
      <c r="R36" s="233"/>
      <c r="S36" s="233"/>
      <c r="T36" s="233"/>
      <c r="U36" s="233"/>
    </row>
    <row r="37" spans="2:21" ht="7.5" customHeight="1">
      <c r="B37" s="131"/>
      <c r="C37" s="136"/>
      <c r="D37" s="136"/>
      <c r="E37" s="136"/>
      <c r="F37" s="136"/>
      <c r="G37" s="136"/>
      <c r="H37" s="136"/>
      <c r="I37" s="136"/>
      <c r="J37" s="136"/>
      <c r="K37" s="136"/>
      <c r="L37" s="136"/>
      <c r="M37" s="136"/>
      <c r="N37" s="136"/>
      <c r="O37" s="136"/>
      <c r="P37" s="136"/>
      <c r="Q37" s="136"/>
      <c r="R37" s="136"/>
      <c r="S37" s="136"/>
      <c r="T37" s="136"/>
      <c r="U37" s="136"/>
    </row>
    <row r="38" spans="2:21" s="137" customFormat="1" ht="18" customHeight="1">
      <c r="B38" s="234" t="s">
        <v>224</v>
      </c>
      <c r="C38" s="234"/>
      <c r="D38" s="234"/>
      <c r="E38" s="234"/>
      <c r="F38" s="234"/>
      <c r="G38" s="234"/>
      <c r="H38" s="234"/>
      <c r="I38" s="234"/>
      <c r="J38" s="234"/>
      <c r="K38" s="234"/>
      <c r="L38" s="234"/>
      <c r="M38" s="234"/>
      <c r="N38" s="234"/>
      <c r="O38" s="234"/>
    </row>
    <row r="39" spans="2:21" ht="19.5" customHeight="1">
      <c r="B39" s="131" t="s">
        <v>220</v>
      </c>
      <c r="C39" s="235" t="s">
        <v>225</v>
      </c>
      <c r="D39" s="236"/>
      <c r="E39" s="236"/>
      <c r="F39" s="236"/>
      <c r="G39" s="236"/>
      <c r="H39" s="236"/>
      <c r="I39" s="236"/>
      <c r="J39" s="236"/>
      <c r="K39" s="236"/>
      <c r="L39" s="236"/>
      <c r="M39" s="236"/>
      <c r="N39" s="236"/>
      <c r="O39" s="236"/>
      <c r="P39" s="236"/>
      <c r="Q39" s="236"/>
      <c r="R39" s="236"/>
      <c r="S39" s="236"/>
      <c r="T39" s="236"/>
      <c r="U39" s="236"/>
    </row>
    <row r="40" spans="2:21">
      <c r="D40" s="61"/>
    </row>
    <row r="41" spans="2:21">
      <c r="D41" s="61"/>
    </row>
    <row r="42" spans="2:21">
      <c r="D42" s="61"/>
    </row>
    <row r="43" spans="2:21">
      <c r="D43" s="61"/>
    </row>
    <row r="44" spans="2:21">
      <c r="D44" s="61"/>
    </row>
    <row r="45" spans="2:21">
      <c r="D45" s="61"/>
    </row>
    <row r="46" spans="2:21">
      <c r="D46" s="61"/>
    </row>
  </sheetData>
  <mergeCells count="58">
    <mergeCell ref="K6:U6"/>
    <mergeCell ref="D4:J4"/>
    <mergeCell ref="B4:C4"/>
    <mergeCell ref="B5:C5"/>
    <mergeCell ref="D5:J5"/>
    <mergeCell ref="B2:U2"/>
    <mergeCell ref="K4:U4"/>
    <mergeCell ref="K5:U5"/>
    <mergeCell ref="J8:K9"/>
    <mergeCell ref="D12:E12"/>
    <mergeCell ref="F12:G12"/>
    <mergeCell ref="H12:I12"/>
    <mergeCell ref="J12:K12"/>
    <mergeCell ref="C10:C11"/>
    <mergeCell ref="O10:O11"/>
    <mergeCell ref="S10:S18"/>
    <mergeCell ref="T11:T18"/>
    <mergeCell ref="U11:U18"/>
    <mergeCell ref="L8:M9"/>
    <mergeCell ref="O8:O9"/>
    <mergeCell ref="P8:Q9"/>
    <mergeCell ref="S8:S9"/>
    <mergeCell ref="T8:U9"/>
    <mergeCell ref="L12:M12"/>
    <mergeCell ref="P12:Q12"/>
    <mergeCell ref="C13:C14"/>
    <mergeCell ref="O13:O14"/>
    <mergeCell ref="P15:Q15"/>
    <mergeCell ref="C16:M18"/>
    <mergeCell ref="O16:O17"/>
    <mergeCell ref="P18:Q18"/>
    <mergeCell ref="C19:C21"/>
    <mergeCell ref="O19:O21"/>
    <mergeCell ref="D21:E21"/>
    <mergeCell ref="F21:G21"/>
    <mergeCell ref="H21:I21"/>
    <mergeCell ref="J21:K21"/>
    <mergeCell ref="D15:E15"/>
    <mergeCell ref="F15:G15"/>
    <mergeCell ref="H15:I15"/>
    <mergeCell ref="J15:K15"/>
    <mergeCell ref="L15:M15"/>
    <mergeCell ref="C31:U31"/>
    <mergeCell ref="C36:U36"/>
    <mergeCell ref="B38:O38"/>
    <mergeCell ref="C39:U39"/>
    <mergeCell ref="L21:M21"/>
    <mergeCell ref="P21:Q21"/>
    <mergeCell ref="T21:U21"/>
    <mergeCell ref="D22:U22"/>
    <mergeCell ref="C27:U27"/>
    <mergeCell ref="C30:U30"/>
    <mergeCell ref="S19:S21"/>
    <mergeCell ref="B8:B22"/>
    <mergeCell ref="C8:C9"/>
    <mergeCell ref="D8:E9"/>
    <mergeCell ref="F8:G9"/>
    <mergeCell ref="H8:I9"/>
  </mergeCells>
  <phoneticPr fontId="2"/>
  <pageMargins left="0.70866141732283472" right="0.51181102362204722" top="0.74803149606299213" bottom="0.74803149606299213"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tabColor rgb="FF66FFFF"/>
    <pageSetUpPr fitToPage="1"/>
  </sheetPr>
  <dimension ref="A1:AR779"/>
  <sheetViews>
    <sheetView showGridLines="0" zoomScaleNormal="100" zoomScaleSheetLayoutView="100" workbookViewId="0">
      <pane xSplit="2" ySplit="7" topLeftCell="C8" activePane="bottomRight" state="frozen"/>
      <selection pane="topRight" activeCell="C1" sqref="C1"/>
      <selection pane="bottomLeft" activeCell="A8" sqref="A8"/>
      <selection pane="bottomRight" activeCell="V12" sqref="V12"/>
    </sheetView>
  </sheetViews>
  <sheetFormatPr defaultRowHeight="12"/>
  <cols>
    <col min="1" max="1" width="4.75" style="1" customWidth="1"/>
    <col min="2" max="2" width="10.625" style="1" hidden="1" customWidth="1"/>
    <col min="3" max="3" width="11.25" style="1" customWidth="1"/>
    <col min="4" max="4" width="12.625" style="1" customWidth="1"/>
    <col min="5" max="8" width="4.625" style="1" customWidth="1"/>
    <col min="9" max="9" width="11.625" style="1" customWidth="1"/>
    <col min="10" max="10" width="16.75" style="1" hidden="1" customWidth="1"/>
    <col min="11" max="11" width="8.125" style="1" customWidth="1"/>
    <col min="12" max="12" width="0.625" style="1" hidden="1" customWidth="1"/>
    <col min="13" max="13" width="8.125" style="1" customWidth="1"/>
    <col min="14" max="14" width="10.375" style="1" customWidth="1"/>
    <col min="15" max="15" width="3.875" style="1" customWidth="1"/>
    <col min="16" max="19" width="2" style="1" customWidth="1"/>
    <col min="20" max="20" width="25" style="1" customWidth="1"/>
    <col min="21" max="21" width="3.875" style="1" customWidth="1"/>
    <col min="22" max="22" width="5.375" style="1" customWidth="1"/>
    <col min="23" max="23" width="3.875" style="1" customWidth="1"/>
    <col min="24" max="24" width="1.125" style="1" customWidth="1"/>
    <col min="25" max="25" width="6.875" style="1" customWidth="1"/>
    <col min="26" max="26" width="12.375" style="59" customWidth="1"/>
    <col min="27" max="27" width="3.375" style="1" hidden="1" customWidth="1"/>
    <col min="28" max="28" width="4" style="1" customWidth="1"/>
    <col min="29" max="29" width="33.25" style="60" customWidth="1"/>
    <col min="30" max="30" width="5.375" style="1" hidden="1" customWidth="1"/>
    <col min="31" max="31" width="4.875" style="1" customWidth="1"/>
    <col min="32" max="32" width="9" style="1" customWidth="1"/>
    <col min="33" max="33" width="9" style="1" hidden="1" customWidth="1"/>
    <col min="34" max="34" width="6.875" style="1" customWidth="1"/>
    <col min="35" max="35" width="27.625" style="59" customWidth="1"/>
    <col min="36" max="36" width="12" style="1" hidden="1" customWidth="1"/>
    <col min="37" max="37" width="8.125" style="1" hidden="1" customWidth="1"/>
    <col min="38" max="43" width="9" style="1"/>
    <col min="44" max="44" width="10.875" style="1" customWidth="1"/>
    <col min="45" max="16384" width="9" style="1"/>
  </cols>
  <sheetData>
    <row r="1" spans="1:44" ht="24.75" customHeight="1" thickBot="1">
      <c r="A1" s="336" t="s">
        <v>0</v>
      </c>
      <c r="B1" s="336"/>
      <c r="C1" s="336" t="s">
        <v>1</v>
      </c>
      <c r="D1" s="336"/>
      <c r="E1" s="336"/>
      <c r="F1" s="336"/>
      <c r="G1" s="336"/>
      <c r="H1" s="336"/>
      <c r="I1" s="336"/>
      <c r="J1" s="336"/>
      <c r="K1" s="336"/>
      <c r="L1" s="336"/>
      <c r="M1" s="336"/>
      <c r="N1" s="336"/>
      <c r="O1" s="336"/>
      <c r="P1" s="336"/>
      <c r="Q1" s="336"/>
      <c r="R1" s="336"/>
      <c r="S1" s="336"/>
      <c r="T1" s="336"/>
      <c r="U1" s="336"/>
      <c r="V1" s="336"/>
      <c r="W1" s="2"/>
      <c r="X1" s="2"/>
      <c r="Y1" s="2"/>
      <c r="Z1" s="62"/>
      <c r="AA1" s="2"/>
      <c r="AB1" s="2"/>
      <c r="AC1" s="3"/>
      <c r="AD1" s="2"/>
      <c r="AE1" s="2"/>
      <c r="AF1" s="2"/>
      <c r="AG1" s="2"/>
      <c r="AH1" s="2"/>
      <c r="AI1" s="62"/>
      <c r="AJ1" s="2"/>
      <c r="AK1" s="2"/>
      <c r="AL1" s="2"/>
      <c r="AM1" s="2"/>
      <c r="AN1" s="2"/>
      <c r="AO1" s="2"/>
      <c r="AP1" s="2"/>
    </row>
    <row r="2" spans="1:44" ht="21.75" customHeight="1">
      <c r="A2" s="337" t="s">
        <v>2</v>
      </c>
      <c r="B2" s="338"/>
      <c r="C2" s="339"/>
      <c r="D2" s="73" t="s">
        <v>3</v>
      </c>
      <c r="E2" s="346"/>
      <c r="F2" s="347"/>
      <c r="G2" s="347"/>
      <c r="H2" s="347"/>
      <c r="I2" s="347"/>
      <c r="J2" s="347"/>
      <c r="K2" s="347"/>
      <c r="L2" s="347"/>
      <c r="M2" s="348"/>
      <c r="N2" s="74" t="s">
        <v>4</v>
      </c>
      <c r="O2" s="349"/>
      <c r="P2" s="350"/>
      <c r="Q2" s="350"/>
      <c r="R2" s="350"/>
      <c r="S2" s="350"/>
      <c r="T2" s="350"/>
      <c r="U2" s="350"/>
      <c r="V2" s="350"/>
      <c r="W2" s="351"/>
      <c r="X2" s="2"/>
      <c r="Y2" s="4"/>
      <c r="Z2" s="332" t="s">
        <v>5</v>
      </c>
      <c r="AA2" s="332"/>
      <c r="AB2" s="332"/>
      <c r="AC2" s="332"/>
      <c r="AD2" s="332"/>
      <c r="AE2" s="332"/>
      <c r="AF2" s="332"/>
      <c r="AG2" s="332"/>
      <c r="AH2" s="332"/>
      <c r="AI2" s="332"/>
      <c r="AJ2" s="2"/>
      <c r="AK2" s="2"/>
      <c r="AL2" s="2"/>
      <c r="AM2" s="2"/>
      <c r="AN2" s="2"/>
      <c r="AO2" s="2"/>
      <c r="AP2" s="2"/>
    </row>
    <row r="3" spans="1:44" ht="21.75" customHeight="1">
      <c r="A3" s="340"/>
      <c r="B3" s="341"/>
      <c r="C3" s="342"/>
      <c r="D3" s="75" t="s">
        <v>6</v>
      </c>
      <c r="E3" s="354"/>
      <c r="F3" s="355"/>
      <c r="G3" s="355"/>
      <c r="H3" s="355"/>
      <c r="I3" s="355"/>
      <c r="J3" s="355"/>
      <c r="K3" s="355"/>
      <c r="L3" s="355"/>
      <c r="M3" s="356"/>
      <c r="N3" s="76" t="s">
        <v>7</v>
      </c>
      <c r="O3" s="357" t="s">
        <v>8</v>
      </c>
      <c r="P3" s="358"/>
      <c r="Q3" s="358"/>
      <c r="R3" s="358"/>
      <c r="S3" s="358"/>
      <c r="T3" s="358"/>
      <c r="U3" s="358"/>
      <c r="V3" s="358"/>
      <c r="W3" s="358"/>
      <c r="X3" s="5"/>
      <c r="Y3" s="6"/>
      <c r="Z3" s="332" t="s">
        <v>9</v>
      </c>
      <c r="AA3" s="332"/>
      <c r="AB3" s="332"/>
      <c r="AC3" s="332"/>
      <c r="AD3" s="332"/>
      <c r="AE3" s="2"/>
      <c r="AF3" s="2"/>
      <c r="AG3" s="2"/>
      <c r="AH3"/>
      <c r="AI3" s="7"/>
      <c r="AJ3"/>
      <c r="AK3"/>
      <c r="AL3"/>
      <c r="AM3"/>
      <c r="AN3"/>
      <c r="AO3" s="2"/>
      <c r="AP3" s="2"/>
    </row>
    <row r="4" spans="1:44" ht="21.75" customHeight="1" thickBot="1">
      <c r="A4" s="343"/>
      <c r="B4" s="344"/>
      <c r="C4" s="345"/>
      <c r="D4" s="77" t="s">
        <v>10</v>
      </c>
      <c r="E4" s="333"/>
      <c r="F4" s="334"/>
      <c r="G4" s="334"/>
      <c r="H4" s="334"/>
      <c r="I4" s="334"/>
      <c r="J4" s="334"/>
      <c r="K4" s="334"/>
      <c r="L4" s="334"/>
      <c r="M4" s="335"/>
      <c r="N4" s="78"/>
      <c r="O4" s="352"/>
      <c r="P4" s="353"/>
      <c r="Q4" s="353"/>
      <c r="R4" s="353"/>
      <c r="S4" s="353"/>
      <c r="T4" s="353"/>
      <c r="U4" s="353"/>
      <c r="V4" s="353"/>
      <c r="W4" s="353"/>
      <c r="X4" s="5"/>
      <c r="Y4" s="8"/>
      <c r="Z4" s="332" t="s">
        <v>11</v>
      </c>
      <c r="AA4" s="332"/>
      <c r="AB4" s="332"/>
      <c r="AC4" s="332"/>
      <c r="AD4" s="332"/>
      <c r="AE4" s="9"/>
      <c r="AF4" s="9"/>
      <c r="AG4" s="9"/>
      <c r="AH4"/>
      <c r="AI4" s="7"/>
      <c r="AJ4"/>
      <c r="AK4"/>
      <c r="AL4"/>
      <c r="AM4"/>
      <c r="AN4"/>
      <c r="AO4" s="10"/>
      <c r="AP4" s="10"/>
    </row>
    <row r="5" spans="1:44" ht="3.75" customHeight="1" thickBot="1">
      <c r="A5" s="2"/>
      <c r="B5" s="2"/>
      <c r="C5" s="2"/>
      <c r="D5" s="2"/>
      <c r="E5" s="2"/>
      <c r="F5" s="2"/>
      <c r="G5" s="2"/>
      <c r="H5" s="2"/>
      <c r="I5" s="2"/>
      <c r="J5" s="2"/>
      <c r="K5" s="2"/>
      <c r="L5" s="2"/>
      <c r="M5" s="2"/>
      <c r="N5" s="2"/>
      <c r="O5" s="79"/>
      <c r="P5" s="79"/>
      <c r="Q5" s="79"/>
      <c r="R5" s="79"/>
      <c r="S5" s="79"/>
      <c r="T5" s="79"/>
      <c r="U5" s="79"/>
      <c r="V5" s="79"/>
      <c r="W5" s="79"/>
      <c r="X5" s="2"/>
      <c r="Y5" s="10"/>
      <c r="Z5" s="11"/>
      <c r="AA5" s="9"/>
      <c r="AB5" s="9"/>
      <c r="AC5" s="12"/>
      <c r="AD5" s="9"/>
      <c r="AE5" s="9"/>
      <c r="AF5" s="13"/>
      <c r="AG5" s="13"/>
      <c r="AH5" s="14"/>
      <c r="AI5" s="15"/>
      <c r="AJ5" s="14"/>
      <c r="AK5"/>
      <c r="AL5"/>
      <c r="AM5"/>
      <c r="AN5"/>
      <c r="AO5" s="10"/>
      <c r="AP5" s="10"/>
    </row>
    <row r="6" spans="1:44" ht="14.25" customHeight="1">
      <c r="A6" s="330" t="s">
        <v>12</v>
      </c>
      <c r="B6" s="330" t="s">
        <v>13</v>
      </c>
      <c r="C6" s="321" t="s">
        <v>14</v>
      </c>
      <c r="D6" s="321" t="s">
        <v>15</v>
      </c>
      <c r="E6" s="321" t="s">
        <v>16</v>
      </c>
      <c r="F6" s="314" t="s">
        <v>17</v>
      </c>
      <c r="G6" s="314" t="s">
        <v>18</v>
      </c>
      <c r="H6" s="314" t="s">
        <v>19</v>
      </c>
      <c r="I6" s="321" t="s">
        <v>3</v>
      </c>
      <c r="J6" s="314" t="s">
        <v>20</v>
      </c>
      <c r="K6" s="323" t="s">
        <v>21</v>
      </c>
      <c r="L6" s="80"/>
      <c r="M6" s="314" t="s">
        <v>22</v>
      </c>
      <c r="N6" s="325" t="s">
        <v>23</v>
      </c>
      <c r="O6" s="327" t="s">
        <v>24</v>
      </c>
      <c r="P6" s="328"/>
      <c r="Q6" s="328"/>
      <c r="R6" s="328"/>
      <c r="S6" s="328"/>
      <c r="T6" s="329"/>
      <c r="U6" s="307" t="s">
        <v>25</v>
      </c>
      <c r="V6" s="308"/>
      <c r="W6" s="309" t="s">
        <v>26</v>
      </c>
      <c r="X6" s="2"/>
      <c r="Y6" s="2"/>
      <c r="Z6" s="16" t="s">
        <v>3</v>
      </c>
      <c r="AA6" s="61" t="s">
        <v>27</v>
      </c>
      <c r="AB6" s="311" t="s">
        <v>28</v>
      </c>
      <c r="AC6" s="312"/>
      <c r="AD6" s="16" t="s">
        <v>16</v>
      </c>
      <c r="AE6" s="313" t="s">
        <v>29</v>
      </c>
      <c r="AF6" s="306"/>
      <c r="AG6" s="18" t="s">
        <v>30</v>
      </c>
      <c r="AH6" s="316" t="s">
        <v>22</v>
      </c>
      <c r="AI6" s="317"/>
      <c r="AJ6" s="19" t="s">
        <v>31</v>
      </c>
      <c r="AK6" s="20" t="s">
        <v>32</v>
      </c>
      <c r="AL6"/>
      <c r="AM6"/>
      <c r="AN6"/>
      <c r="AO6"/>
      <c r="AP6" s="10"/>
      <c r="AQ6" s="10"/>
    </row>
    <row r="7" spans="1:44" ht="22.5" customHeight="1" thickBot="1">
      <c r="A7" s="331"/>
      <c r="B7" s="331"/>
      <c r="C7" s="322"/>
      <c r="D7" s="322"/>
      <c r="E7" s="322"/>
      <c r="F7" s="315"/>
      <c r="G7" s="315"/>
      <c r="H7" s="315"/>
      <c r="I7" s="322"/>
      <c r="J7" s="315"/>
      <c r="K7" s="324"/>
      <c r="L7" s="81" t="s">
        <v>33</v>
      </c>
      <c r="M7" s="315"/>
      <c r="N7" s="326"/>
      <c r="O7" s="82" t="s">
        <v>34</v>
      </c>
      <c r="P7" s="318" t="s">
        <v>35</v>
      </c>
      <c r="Q7" s="319"/>
      <c r="R7" s="319"/>
      <c r="S7" s="320"/>
      <c r="T7" s="83" t="s">
        <v>36</v>
      </c>
      <c r="U7" s="84" t="s">
        <v>34</v>
      </c>
      <c r="V7" s="85" t="s">
        <v>37</v>
      </c>
      <c r="W7" s="310"/>
      <c r="X7" s="2"/>
      <c r="Y7" s="2"/>
      <c r="Z7" s="21"/>
      <c r="AA7" s="9"/>
      <c r="AB7" s="22"/>
      <c r="AC7" s="86"/>
      <c r="AD7" s="21"/>
      <c r="AE7" s="22"/>
      <c r="AF7" s="2"/>
      <c r="AG7" s="22"/>
      <c r="AH7" s="23"/>
      <c r="AI7" s="7"/>
      <c r="AJ7" s="24"/>
      <c r="AK7"/>
      <c r="AL7" s="23"/>
      <c r="AM7" s="71" t="s">
        <v>38</v>
      </c>
      <c r="AN7" s="71" t="s">
        <v>39</v>
      </c>
      <c r="AO7" s="71" t="s">
        <v>40</v>
      </c>
      <c r="AP7" s="71" t="s">
        <v>41</v>
      </c>
      <c r="AQ7" s="71" t="s">
        <v>42</v>
      </c>
      <c r="AR7" s="71" t="s">
        <v>43</v>
      </c>
    </row>
    <row r="8" spans="1:44" ht="22.5" customHeight="1">
      <c r="A8" s="87">
        <v>1</v>
      </c>
      <c r="B8" s="87" t="str">
        <f>IF(C8="","",AR8)</f>
        <v/>
      </c>
      <c r="C8" s="25"/>
      <c r="D8" s="25"/>
      <c r="E8" s="26"/>
      <c r="F8" s="27"/>
      <c r="G8" s="26"/>
      <c r="H8" s="26"/>
      <c r="I8" s="28" t="str">
        <f>IF(C8="","",IF($E$2="","",$E$2))</f>
        <v/>
      </c>
      <c r="J8" s="29" t="str">
        <f t="shared" ref="J8:J39" si="0">IF($I8="","",VLOOKUP(I8,所属名,2,FALSE))</f>
        <v/>
      </c>
      <c r="K8" s="88"/>
      <c r="L8" s="184" t="str">
        <f t="shared" ref="L8:L39" si="1">IF($K8="","",VLOOKUP(K8,種目名,2,FALSE))</f>
        <v/>
      </c>
      <c r="M8" s="30"/>
      <c r="N8" s="231"/>
      <c r="O8" s="30"/>
      <c r="P8" s="31"/>
      <c r="Q8" s="32" t="str">
        <f t="shared" ref="Q8:Q71" si="2">IF(O8="有","種","")</f>
        <v/>
      </c>
      <c r="R8" s="33"/>
      <c r="S8" s="34" t="str">
        <f t="shared" ref="S8:S71" si="3">IF(O8="有","級","")</f>
        <v/>
      </c>
      <c r="T8" s="231"/>
      <c r="U8" s="30"/>
      <c r="V8" s="35"/>
      <c r="W8" s="36"/>
      <c r="X8" s="2"/>
      <c r="Y8" s="2"/>
      <c r="Z8" s="37" t="s">
        <v>51</v>
      </c>
      <c r="AA8" s="61">
        <v>1</v>
      </c>
      <c r="AB8" s="64">
        <v>1</v>
      </c>
      <c r="AC8" s="89" t="s">
        <v>52</v>
      </c>
      <c r="AD8" s="61" t="s">
        <v>46</v>
      </c>
      <c r="AE8" s="68" t="s">
        <v>47</v>
      </c>
      <c r="AF8" s="90" t="s">
        <v>53</v>
      </c>
      <c r="AG8" s="61" t="s">
        <v>54</v>
      </c>
      <c r="AH8" s="69" t="s">
        <v>49</v>
      </c>
      <c r="AI8" s="91" t="s">
        <v>55</v>
      </c>
      <c r="AJ8" s="63" t="s">
        <v>56</v>
      </c>
      <c r="AK8" s="38">
        <v>1</v>
      </c>
      <c r="AL8"/>
      <c r="AM8" s="72" t="str">
        <f>IF(C8="","",C8)</f>
        <v/>
      </c>
      <c r="AN8" s="72" t="str">
        <f t="shared" ref="AN8:AN71" si="4">IF(AM8="","",LEFT(AM8,FIND("　",AM8)-1))</f>
        <v/>
      </c>
      <c r="AO8" s="72" t="str">
        <f t="shared" ref="AO8:AO71" si="5">IF(AM8="","",RIGHT(AM8,LEN(AM8)-FIND("　",AM8)))</f>
        <v/>
      </c>
      <c r="AP8" s="72" t="str">
        <f t="shared" ref="AP8:AP71" si="6">IF(LEN(AN8)=2,LEFT(AN8,1)&amp;"　"&amp;RIGHT(AN8,1),IF(LEN(AN8)=1,AN8&amp;"　　",AN8))</f>
        <v/>
      </c>
      <c r="AQ8" s="72" t="str">
        <f t="shared" ref="AQ8:AQ71" si="7">IF(LEN(AO8)=2,LEFT(AO8,1)&amp;"　"&amp;RIGHT(AO8,1),IF(LEN(AO8)=1,"　　"&amp;AO8,AO8))</f>
        <v/>
      </c>
      <c r="AR8" s="72" t="str">
        <f t="shared" ref="AR8:AR71" si="8">AP8&amp;"　"&amp;AQ8</f>
        <v>　</v>
      </c>
    </row>
    <row r="9" spans="1:44" ht="22.5" customHeight="1">
      <c r="A9" s="92">
        <v>2</v>
      </c>
      <c r="B9" s="87" t="str">
        <f t="shared" ref="B9:B72" si="9">IF(C9="","",AR9)</f>
        <v/>
      </c>
      <c r="C9" s="39"/>
      <c r="D9" s="39"/>
      <c r="E9" s="40"/>
      <c r="F9" s="41"/>
      <c r="G9" s="40"/>
      <c r="H9" s="40"/>
      <c r="I9" s="42" t="str">
        <f t="shared" ref="I9:I72" si="10">IF(C9="","",IF($E$2="","",$E$2))</f>
        <v/>
      </c>
      <c r="J9" s="43" t="str">
        <f t="shared" si="0"/>
        <v/>
      </c>
      <c r="K9" s="93"/>
      <c r="L9" s="208" t="str">
        <f t="shared" si="1"/>
        <v/>
      </c>
      <c r="M9" s="30"/>
      <c r="N9" s="232"/>
      <c r="O9" s="44"/>
      <c r="P9" s="45"/>
      <c r="Q9" s="46" t="str">
        <f t="shared" si="2"/>
        <v/>
      </c>
      <c r="R9" s="47"/>
      <c r="S9" s="48" t="str">
        <f t="shared" si="3"/>
        <v/>
      </c>
      <c r="T9" s="232"/>
      <c r="U9" s="44"/>
      <c r="V9" s="49"/>
      <c r="W9" s="50"/>
      <c r="X9" s="2"/>
      <c r="Y9" s="2"/>
      <c r="Z9" s="37" t="s">
        <v>57</v>
      </c>
      <c r="AA9" s="38">
        <v>2</v>
      </c>
      <c r="AB9" s="64">
        <v>2</v>
      </c>
      <c r="AC9" s="89" t="s">
        <v>58</v>
      </c>
      <c r="AD9" s="67" t="s">
        <v>59</v>
      </c>
      <c r="AE9" s="68" t="s">
        <v>60</v>
      </c>
      <c r="AF9" s="90" t="s">
        <v>61</v>
      </c>
      <c r="AG9" s="61" t="s">
        <v>50</v>
      </c>
      <c r="AH9" s="69" t="s">
        <v>62</v>
      </c>
      <c r="AI9" s="70" t="s">
        <v>63</v>
      </c>
      <c r="AJ9" s="63" t="s">
        <v>64</v>
      </c>
      <c r="AK9" s="17">
        <v>2</v>
      </c>
      <c r="AL9"/>
      <c r="AM9" s="72" t="str">
        <f t="shared" ref="AM9:AM72" si="11">IF(C9="","",C9)</f>
        <v/>
      </c>
      <c r="AN9" s="72" t="str">
        <f t="shared" si="4"/>
        <v/>
      </c>
      <c r="AO9" s="72" t="str">
        <f t="shared" si="5"/>
        <v/>
      </c>
      <c r="AP9" s="72" t="str">
        <f t="shared" si="6"/>
        <v/>
      </c>
      <c r="AQ9" s="72" t="str">
        <f t="shared" si="7"/>
        <v/>
      </c>
      <c r="AR9" s="72" t="str">
        <f t="shared" si="8"/>
        <v>　</v>
      </c>
    </row>
    <row r="10" spans="1:44" ht="22.5" customHeight="1">
      <c r="A10" s="92">
        <v>3</v>
      </c>
      <c r="B10" s="87" t="str">
        <f t="shared" si="9"/>
        <v/>
      </c>
      <c r="C10" s="39"/>
      <c r="D10" s="39"/>
      <c r="E10" s="40"/>
      <c r="F10" s="41"/>
      <c r="G10" s="40"/>
      <c r="H10" s="40"/>
      <c r="I10" s="42" t="str">
        <f t="shared" si="10"/>
        <v/>
      </c>
      <c r="J10" s="43" t="str">
        <f t="shared" si="0"/>
        <v/>
      </c>
      <c r="K10" s="93"/>
      <c r="L10" s="208" t="str">
        <f t="shared" si="1"/>
        <v/>
      </c>
      <c r="M10" s="30"/>
      <c r="N10" s="232"/>
      <c r="O10" s="44"/>
      <c r="P10" s="45"/>
      <c r="Q10" s="46" t="str">
        <f t="shared" si="2"/>
        <v/>
      </c>
      <c r="R10" s="47"/>
      <c r="S10" s="48" t="str">
        <f t="shared" si="3"/>
        <v/>
      </c>
      <c r="T10" s="232"/>
      <c r="U10" s="44"/>
      <c r="V10" s="49"/>
      <c r="W10" s="50"/>
      <c r="X10" s="2"/>
      <c r="Y10" s="2"/>
      <c r="Z10" s="37" t="s">
        <v>65</v>
      </c>
      <c r="AA10" s="38">
        <v>3</v>
      </c>
      <c r="AB10" s="64">
        <v>3</v>
      </c>
      <c r="AC10" s="65" t="s">
        <v>66</v>
      </c>
      <c r="AD10" s="2"/>
      <c r="AE10" s="68" t="s">
        <v>67</v>
      </c>
      <c r="AF10" s="90" t="s">
        <v>68</v>
      </c>
      <c r="AG10" s="61"/>
      <c r="AH10" s="69" t="s">
        <v>70</v>
      </c>
      <c r="AI10" s="70" t="s">
        <v>71</v>
      </c>
      <c r="AJ10" s="63" t="s">
        <v>72</v>
      </c>
      <c r="AK10" s="17">
        <v>3</v>
      </c>
      <c r="AL10"/>
      <c r="AM10" s="72" t="str">
        <f t="shared" si="11"/>
        <v/>
      </c>
      <c r="AN10" s="72" t="str">
        <f t="shared" si="4"/>
        <v/>
      </c>
      <c r="AO10" s="72" t="str">
        <f t="shared" si="5"/>
        <v/>
      </c>
      <c r="AP10" s="72" t="str">
        <f t="shared" si="6"/>
        <v/>
      </c>
      <c r="AQ10" s="72" t="str">
        <f t="shared" si="7"/>
        <v/>
      </c>
      <c r="AR10" s="72" t="str">
        <f t="shared" si="8"/>
        <v>　</v>
      </c>
    </row>
    <row r="11" spans="1:44" ht="22.5" customHeight="1">
      <c r="A11" s="92">
        <v>4</v>
      </c>
      <c r="B11" s="87" t="str">
        <f t="shared" si="9"/>
        <v/>
      </c>
      <c r="C11" s="39"/>
      <c r="D11" s="39"/>
      <c r="E11" s="40"/>
      <c r="F11" s="41"/>
      <c r="G11" s="40"/>
      <c r="H11" s="40"/>
      <c r="I11" s="42" t="str">
        <f t="shared" si="10"/>
        <v/>
      </c>
      <c r="J11" s="43" t="str">
        <f t="shared" si="0"/>
        <v/>
      </c>
      <c r="K11" s="93"/>
      <c r="L11" s="208" t="str">
        <f t="shared" si="1"/>
        <v/>
      </c>
      <c r="M11" s="30"/>
      <c r="N11" s="232"/>
      <c r="O11" s="44"/>
      <c r="P11" s="45"/>
      <c r="Q11" s="46" t="str">
        <f t="shared" si="2"/>
        <v/>
      </c>
      <c r="R11" s="47"/>
      <c r="S11" s="48" t="str">
        <f t="shared" si="3"/>
        <v/>
      </c>
      <c r="T11" s="232"/>
      <c r="U11" s="44"/>
      <c r="V11" s="49"/>
      <c r="W11" s="50"/>
      <c r="X11" s="2"/>
      <c r="Y11" s="10"/>
      <c r="Z11" s="37" t="s">
        <v>73</v>
      </c>
      <c r="AA11" s="38">
        <v>4</v>
      </c>
      <c r="AB11" s="64">
        <v>4</v>
      </c>
      <c r="AC11" s="65" t="s">
        <v>74</v>
      </c>
      <c r="AD11" s="2"/>
      <c r="AE11" s="68" t="s">
        <v>75</v>
      </c>
      <c r="AF11" s="90" t="s">
        <v>76</v>
      </c>
      <c r="AG11" s="61" t="s">
        <v>69</v>
      </c>
      <c r="AH11" s="69" t="s">
        <v>78</v>
      </c>
      <c r="AI11" s="70" t="s">
        <v>79</v>
      </c>
      <c r="AJ11" s="63" t="s">
        <v>80</v>
      </c>
      <c r="AK11" s="17">
        <v>4</v>
      </c>
      <c r="AL11"/>
      <c r="AM11" s="72" t="str">
        <f t="shared" si="11"/>
        <v/>
      </c>
      <c r="AN11" s="72" t="str">
        <f t="shared" si="4"/>
        <v/>
      </c>
      <c r="AO11" s="72" t="str">
        <f t="shared" si="5"/>
        <v/>
      </c>
      <c r="AP11" s="72" t="str">
        <f t="shared" si="6"/>
        <v/>
      </c>
      <c r="AQ11" s="72" t="str">
        <f t="shared" si="7"/>
        <v/>
      </c>
      <c r="AR11" s="72" t="str">
        <f t="shared" si="8"/>
        <v>　</v>
      </c>
    </row>
    <row r="12" spans="1:44" ht="22.5" customHeight="1">
      <c r="A12" s="92">
        <v>5</v>
      </c>
      <c r="B12" s="87" t="str">
        <f t="shared" si="9"/>
        <v/>
      </c>
      <c r="C12" s="39"/>
      <c r="D12" s="39"/>
      <c r="E12" s="40"/>
      <c r="F12" s="41"/>
      <c r="G12" s="40"/>
      <c r="H12" s="40"/>
      <c r="I12" s="42" t="str">
        <f t="shared" si="10"/>
        <v/>
      </c>
      <c r="J12" s="43" t="str">
        <f t="shared" si="0"/>
        <v/>
      </c>
      <c r="K12" s="93"/>
      <c r="L12" s="208" t="str">
        <f t="shared" si="1"/>
        <v/>
      </c>
      <c r="M12" s="30"/>
      <c r="N12" s="232"/>
      <c r="O12" s="44"/>
      <c r="P12" s="45"/>
      <c r="Q12" s="46" t="str">
        <f t="shared" si="2"/>
        <v/>
      </c>
      <c r="R12" s="47"/>
      <c r="S12" s="48" t="str">
        <f t="shared" si="3"/>
        <v/>
      </c>
      <c r="T12" s="232"/>
      <c r="U12" s="44"/>
      <c r="V12" s="49"/>
      <c r="W12" s="50"/>
      <c r="X12" s="2"/>
      <c r="Y12" s="10"/>
      <c r="Z12" s="37" t="s">
        <v>81</v>
      </c>
      <c r="AA12" s="38">
        <v>5</v>
      </c>
      <c r="AB12" s="64">
        <v>5</v>
      </c>
      <c r="AC12" s="65" t="s">
        <v>82</v>
      </c>
      <c r="AD12" s="2"/>
      <c r="AE12" s="68" t="s">
        <v>83</v>
      </c>
      <c r="AF12" s="90" t="s">
        <v>84</v>
      </c>
      <c r="AG12" s="61" t="s">
        <v>77</v>
      </c>
      <c r="AH12" s="69" t="s">
        <v>85</v>
      </c>
      <c r="AI12" s="70" t="s">
        <v>86</v>
      </c>
      <c r="AJ12" s="63" t="s">
        <v>87</v>
      </c>
      <c r="AK12" s="17">
        <v>5</v>
      </c>
      <c r="AL12"/>
      <c r="AM12" s="72" t="str">
        <f t="shared" si="11"/>
        <v/>
      </c>
      <c r="AN12" s="72" t="str">
        <f t="shared" si="4"/>
        <v/>
      </c>
      <c r="AO12" s="72" t="str">
        <f t="shared" si="5"/>
        <v/>
      </c>
      <c r="AP12" s="72" t="str">
        <f t="shared" si="6"/>
        <v/>
      </c>
      <c r="AQ12" s="72" t="str">
        <f t="shared" si="7"/>
        <v/>
      </c>
      <c r="AR12" s="72" t="str">
        <f t="shared" si="8"/>
        <v>　</v>
      </c>
    </row>
    <row r="13" spans="1:44" ht="22.5" customHeight="1">
      <c r="A13" s="92">
        <v>6</v>
      </c>
      <c r="B13" s="87" t="str">
        <f t="shared" si="9"/>
        <v/>
      </c>
      <c r="C13" s="39"/>
      <c r="D13" s="39"/>
      <c r="E13" s="40"/>
      <c r="F13" s="41"/>
      <c r="G13" s="40"/>
      <c r="H13" s="40"/>
      <c r="I13" s="42" t="str">
        <f t="shared" si="10"/>
        <v/>
      </c>
      <c r="J13" s="43" t="str">
        <f t="shared" si="0"/>
        <v/>
      </c>
      <c r="K13" s="93"/>
      <c r="L13" s="208" t="str">
        <f t="shared" si="1"/>
        <v/>
      </c>
      <c r="M13" s="30"/>
      <c r="N13" s="232"/>
      <c r="O13" s="44"/>
      <c r="P13" s="45"/>
      <c r="Q13" s="46" t="str">
        <f t="shared" si="2"/>
        <v/>
      </c>
      <c r="R13" s="47"/>
      <c r="S13" s="48" t="str">
        <f t="shared" si="3"/>
        <v/>
      </c>
      <c r="T13" s="232"/>
      <c r="U13" s="44"/>
      <c r="V13" s="49"/>
      <c r="W13" s="50"/>
      <c r="X13" s="2"/>
      <c r="Y13" s="10"/>
      <c r="Z13" s="37" t="s">
        <v>88</v>
      </c>
      <c r="AA13" s="38">
        <v>6</v>
      </c>
      <c r="AB13" s="64">
        <v>6</v>
      </c>
      <c r="AC13" s="65" t="s">
        <v>89</v>
      </c>
      <c r="AD13" s="2"/>
      <c r="AE13"/>
      <c r="AF13" s="61"/>
      <c r="AG13" s="18"/>
      <c r="AH13" s="69" t="s">
        <v>91</v>
      </c>
      <c r="AI13" s="70" t="s">
        <v>92</v>
      </c>
      <c r="AJ13" s="63" t="s">
        <v>93</v>
      </c>
      <c r="AK13" s="17">
        <v>6</v>
      </c>
      <c r="AL13"/>
      <c r="AM13" s="72" t="str">
        <f t="shared" si="11"/>
        <v/>
      </c>
      <c r="AN13" s="72" t="str">
        <f t="shared" si="4"/>
        <v/>
      </c>
      <c r="AO13" s="72" t="str">
        <f t="shared" si="5"/>
        <v/>
      </c>
      <c r="AP13" s="72" t="str">
        <f t="shared" si="6"/>
        <v/>
      </c>
      <c r="AQ13" s="72" t="str">
        <f t="shared" si="7"/>
        <v/>
      </c>
      <c r="AR13" s="72" t="str">
        <f t="shared" si="8"/>
        <v>　</v>
      </c>
    </row>
    <row r="14" spans="1:44" ht="22.5" customHeight="1">
      <c r="A14" s="92">
        <v>7</v>
      </c>
      <c r="B14" s="87" t="str">
        <f t="shared" si="9"/>
        <v/>
      </c>
      <c r="C14" s="39"/>
      <c r="D14" s="39"/>
      <c r="E14" s="40"/>
      <c r="F14" s="41"/>
      <c r="G14" s="40"/>
      <c r="H14" s="40"/>
      <c r="I14" s="42" t="str">
        <f t="shared" si="10"/>
        <v/>
      </c>
      <c r="J14" s="43" t="str">
        <f t="shared" si="0"/>
        <v/>
      </c>
      <c r="K14" s="93"/>
      <c r="L14" s="208" t="str">
        <f t="shared" si="1"/>
        <v/>
      </c>
      <c r="M14" s="30"/>
      <c r="N14" s="232"/>
      <c r="O14" s="44"/>
      <c r="P14" s="45"/>
      <c r="Q14" s="46" t="str">
        <f t="shared" si="2"/>
        <v/>
      </c>
      <c r="R14" s="47"/>
      <c r="S14" s="48" t="str">
        <f t="shared" si="3"/>
        <v/>
      </c>
      <c r="T14" s="232"/>
      <c r="U14" s="44"/>
      <c r="V14" s="49"/>
      <c r="W14" s="50"/>
      <c r="X14" s="2"/>
      <c r="Y14" s="10"/>
      <c r="Z14" s="37" t="s">
        <v>94</v>
      </c>
      <c r="AA14" s="38">
        <v>7</v>
      </c>
      <c r="AB14" s="64">
        <v>7</v>
      </c>
      <c r="AC14" s="65" t="s">
        <v>95</v>
      </c>
      <c r="AD14" s="2"/>
      <c r="AE14"/>
      <c r="AF14" s="61"/>
      <c r="AG14" s="52" t="s">
        <v>90</v>
      </c>
      <c r="AH14" s="69" t="s">
        <v>96</v>
      </c>
      <c r="AI14" s="70" t="s">
        <v>97</v>
      </c>
      <c r="AJ14" s="63" t="s">
        <v>98</v>
      </c>
      <c r="AK14" s="17">
        <v>7</v>
      </c>
      <c r="AL14"/>
      <c r="AM14" s="72" t="str">
        <f t="shared" si="11"/>
        <v/>
      </c>
      <c r="AN14" s="72" t="str">
        <f t="shared" si="4"/>
        <v/>
      </c>
      <c r="AO14" s="72" t="str">
        <f t="shared" si="5"/>
        <v/>
      </c>
      <c r="AP14" s="72" t="str">
        <f t="shared" si="6"/>
        <v/>
      </c>
      <c r="AQ14" s="72" t="str">
        <f t="shared" si="7"/>
        <v/>
      </c>
      <c r="AR14" s="72" t="str">
        <f t="shared" si="8"/>
        <v>　</v>
      </c>
    </row>
    <row r="15" spans="1:44" ht="22.5" customHeight="1">
      <c r="A15" s="92">
        <v>8</v>
      </c>
      <c r="B15" s="87" t="str">
        <f t="shared" si="9"/>
        <v/>
      </c>
      <c r="C15" s="39"/>
      <c r="D15" s="39"/>
      <c r="E15" s="40"/>
      <c r="F15" s="41"/>
      <c r="G15" s="40"/>
      <c r="H15" s="40"/>
      <c r="I15" s="42" t="str">
        <f t="shared" si="10"/>
        <v/>
      </c>
      <c r="J15" s="43" t="str">
        <f t="shared" si="0"/>
        <v/>
      </c>
      <c r="K15" s="93"/>
      <c r="L15" s="208" t="str">
        <f t="shared" si="1"/>
        <v/>
      </c>
      <c r="M15" s="30"/>
      <c r="N15" s="232"/>
      <c r="O15" s="44"/>
      <c r="P15" s="45"/>
      <c r="Q15" s="46" t="str">
        <f t="shared" si="2"/>
        <v/>
      </c>
      <c r="R15" s="47"/>
      <c r="S15" s="48" t="str">
        <f t="shared" si="3"/>
        <v/>
      </c>
      <c r="T15" s="232"/>
      <c r="U15" s="44"/>
      <c r="V15" s="49"/>
      <c r="W15" s="50"/>
      <c r="X15" s="2"/>
      <c r="Y15" s="10"/>
      <c r="Z15" s="37" t="s">
        <v>99</v>
      </c>
      <c r="AA15" s="38">
        <v>8</v>
      </c>
      <c r="AB15" s="64">
        <v>8</v>
      </c>
      <c r="AC15" s="65" t="s">
        <v>100</v>
      </c>
      <c r="AD15" s="2"/>
      <c r="AE15"/>
      <c r="AF15" s="61"/>
      <c r="AG15" s="61"/>
      <c r="AH15" s="69" t="s">
        <v>101</v>
      </c>
      <c r="AI15" s="70"/>
      <c r="AJ15" s="63" t="s">
        <v>102</v>
      </c>
      <c r="AK15" s="17">
        <v>8</v>
      </c>
      <c r="AL15"/>
      <c r="AM15" s="72" t="str">
        <f t="shared" si="11"/>
        <v/>
      </c>
      <c r="AN15" s="72" t="str">
        <f t="shared" si="4"/>
        <v/>
      </c>
      <c r="AO15" s="72" t="str">
        <f t="shared" si="5"/>
        <v/>
      </c>
      <c r="AP15" s="72" t="str">
        <f t="shared" si="6"/>
        <v/>
      </c>
      <c r="AQ15" s="72" t="str">
        <f t="shared" si="7"/>
        <v/>
      </c>
      <c r="AR15" s="72" t="str">
        <f t="shared" si="8"/>
        <v>　</v>
      </c>
    </row>
    <row r="16" spans="1:44" ht="22.5" customHeight="1">
      <c r="A16" s="92">
        <v>9</v>
      </c>
      <c r="B16" s="87" t="str">
        <f t="shared" si="9"/>
        <v/>
      </c>
      <c r="C16" s="39"/>
      <c r="D16" s="39"/>
      <c r="E16" s="40"/>
      <c r="F16" s="41"/>
      <c r="G16" s="40"/>
      <c r="H16" s="40"/>
      <c r="I16" s="42" t="str">
        <f t="shared" si="10"/>
        <v/>
      </c>
      <c r="J16" s="43" t="str">
        <f t="shared" si="0"/>
        <v/>
      </c>
      <c r="K16" s="93"/>
      <c r="L16" s="208" t="str">
        <f t="shared" si="1"/>
        <v/>
      </c>
      <c r="M16" s="30"/>
      <c r="N16" s="232"/>
      <c r="O16" s="44"/>
      <c r="P16" s="45"/>
      <c r="Q16" s="46" t="str">
        <f t="shared" si="2"/>
        <v/>
      </c>
      <c r="R16" s="47"/>
      <c r="S16" s="48" t="str">
        <f t="shared" si="3"/>
        <v/>
      </c>
      <c r="T16" s="232"/>
      <c r="U16" s="44"/>
      <c r="V16" s="49"/>
      <c r="W16" s="50"/>
      <c r="X16" s="2"/>
      <c r="Y16" s="10"/>
      <c r="Z16" s="37" t="s">
        <v>103</v>
      </c>
      <c r="AA16" s="38">
        <v>9</v>
      </c>
      <c r="AB16" s="64">
        <v>9</v>
      </c>
      <c r="AC16" s="65" t="s">
        <v>104</v>
      </c>
      <c r="AD16" s="2"/>
      <c r="AE16"/>
      <c r="AF16" s="61"/>
      <c r="AG16" s="61"/>
      <c r="AH16" s="69" t="s">
        <v>105</v>
      </c>
      <c r="AI16" s="70"/>
      <c r="AJ16" s="63" t="s">
        <v>106</v>
      </c>
      <c r="AK16" s="17">
        <v>9</v>
      </c>
      <c r="AL16"/>
      <c r="AM16" s="72" t="str">
        <f t="shared" si="11"/>
        <v/>
      </c>
      <c r="AN16" s="72" t="str">
        <f t="shared" si="4"/>
        <v/>
      </c>
      <c r="AO16" s="72" t="str">
        <f t="shared" si="5"/>
        <v/>
      </c>
      <c r="AP16" s="72" t="str">
        <f t="shared" si="6"/>
        <v/>
      </c>
      <c r="AQ16" s="72" t="str">
        <f t="shared" si="7"/>
        <v/>
      </c>
      <c r="AR16" s="72" t="str">
        <f t="shared" si="8"/>
        <v>　</v>
      </c>
    </row>
    <row r="17" spans="1:44" ht="22.5" customHeight="1">
      <c r="A17" s="92">
        <v>10</v>
      </c>
      <c r="B17" s="87" t="str">
        <f t="shared" si="9"/>
        <v/>
      </c>
      <c r="C17" s="39"/>
      <c r="D17" s="39"/>
      <c r="E17" s="40"/>
      <c r="F17" s="41"/>
      <c r="G17" s="40"/>
      <c r="H17" s="40"/>
      <c r="I17" s="42" t="str">
        <f t="shared" si="10"/>
        <v/>
      </c>
      <c r="J17" s="43" t="str">
        <f t="shared" si="0"/>
        <v/>
      </c>
      <c r="K17" s="93"/>
      <c r="L17" s="208" t="str">
        <f t="shared" si="1"/>
        <v/>
      </c>
      <c r="M17" s="30"/>
      <c r="N17" s="232"/>
      <c r="O17" s="44"/>
      <c r="P17" s="45"/>
      <c r="Q17" s="46" t="str">
        <f t="shared" si="2"/>
        <v/>
      </c>
      <c r="R17" s="47"/>
      <c r="S17" s="48" t="str">
        <f t="shared" si="3"/>
        <v/>
      </c>
      <c r="T17" s="232"/>
      <c r="U17" s="44"/>
      <c r="V17" s="49"/>
      <c r="W17" s="50"/>
      <c r="X17" s="2"/>
      <c r="Y17" s="2"/>
      <c r="Z17" s="37" t="s">
        <v>107</v>
      </c>
      <c r="AA17" s="38">
        <v>10</v>
      </c>
      <c r="AB17" s="64">
        <v>10</v>
      </c>
      <c r="AC17" s="65" t="s">
        <v>108</v>
      </c>
      <c r="AD17" s="2"/>
      <c r="AE17"/>
      <c r="AF17" s="61"/>
      <c r="AG17" s="61"/>
      <c r="AH17" s="61"/>
      <c r="AI17" s="54"/>
      <c r="AJ17" s="37" t="s">
        <v>109</v>
      </c>
      <c r="AK17" s="17">
        <v>10</v>
      </c>
      <c r="AL17"/>
      <c r="AM17" s="72" t="str">
        <f t="shared" si="11"/>
        <v/>
      </c>
      <c r="AN17" s="72" t="str">
        <f t="shared" si="4"/>
        <v/>
      </c>
      <c r="AO17" s="72" t="str">
        <f t="shared" si="5"/>
        <v/>
      </c>
      <c r="AP17" s="72" t="str">
        <f t="shared" si="6"/>
        <v/>
      </c>
      <c r="AQ17" s="72" t="str">
        <f t="shared" si="7"/>
        <v/>
      </c>
      <c r="AR17" s="72" t="str">
        <f t="shared" si="8"/>
        <v>　</v>
      </c>
    </row>
    <row r="18" spans="1:44" ht="22.5" customHeight="1">
      <c r="A18" s="92">
        <v>11</v>
      </c>
      <c r="B18" s="87" t="str">
        <f t="shared" si="9"/>
        <v/>
      </c>
      <c r="C18" s="39"/>
      <c r="D18" s="39"/>
      <c r="E18" s="40"/>
      <c r="F18" s="41"/>
      <c r="G18" s="40"/>
      <c r="H18" s="40"/>
      <c r="I18" s="42" t="str">
        <f t="shared" si="10"/>
        <v/>
      </c>
      <c r="J18" s="43" t="str">
        <f t="shared" si="0"/>
        <v/>
      </c>
      <c r="K18" s="93"/>
      <c r="L18" s="208" t="str">
        <f t="shared" si="1"/>
        <v/>
      </c>
      <c r="M18" s="30"/>
      <c r="N18" s="232"/>
      <c r="O18" s="44"/>
      <c r="P18" s="45"/>
      <c r="Q18" s="46" t="str">
        <f t="shared" si="2"/>
        <v/>
      </c>
      <c r="R18" s="47"/>
      <c r="S18" s="48" t="str">
        <f t="shared" si="3"/>
        <v/>
      </c>
      <c r="T18" s="232"/>
      <c r="U18" s="44"/>
      <c r="V18" s="49"/>
      <c r="W18" s="50"/>
      <c r="X18" s="2"/>
      <c r="Y18" s="2"/>
      <c r="Z18" s="37" t="s">
        <v>110</v>
      </c>
      <c r="AA18" s="38">
        <v>11</v>
      </c>
      <c r="AB18" s="64">
        <v>11</v>
      </c>
      <c r="AC18" s="65" t="s">
        <v>111</v>
      </c>
      <c r="AD18" s="2"/>
      <c r="AE18"/>
      <c r="AF18" s="61"/>
      <c r="AG18" s="61"/>
      <c r="AH18" s="61"/>
      <c r="AI18" s="55"/>
      <c r="AJ18" s="37" t="s">
        <v>112</v>
      </c>
      <c r="AK18" s="17">
        <v>11</v>
      </c>
      <c r="AL18"/>
      <c r="AM18" s="72" t="str">
        <f t="shared" si="11"/>
        <v/>
      </c>
      <c r="AN18" s="72" t="str">
        <f t="shared" si="4"/>
        <v/>
      </c>
      <c r="AO18" s="72" t="str">
        <f t="shared" si="5"/>
        <v/>
      </c>
      <c r="AP18" s="72" t="str">
        <f t="shared" si="6"/>
        <v/>
      </c>
      <c r="AQ18" s="72" t="str">
        <f t="shared" si="7"/>
        <v/>
      </c>
      <c r="AR18" s="72" t="str">
        <f t="shared" si="8"/>
        <v>　</v>
      </c>
    </row>
    <row r="19" spans="1:44" ht="22.5" customHeight="1">
      <c r="A19" s="92">
        <v>12</v>
      </c>
      <c r="B19" s="87" t="str">
        <f t="shared" si="9"/>
        <v/>
      </c>
      <c r="C19" s="39"/>
      <c r="D19" s="39"/>
      <c r="E19" s="40"/>
      <c r="F19" s="41"/>
      <c r="G19" s="40"/>
      <c r="H19" s="40"/>
      <c r="I19" s="42" t="str">
        <f t="shared" si="10"/>
        <v/>
      </c>
      <c r="J19" s="43" t="str">
        <f t="shared" si="0"/>
        <v/>
      </c>
      <c r="K19" s="93"/>
      <c r="L19" s="208" t="str">
        <f t="shared" si="1"/>
        <v/>
      </c>
      <c r="M19" s="30"/>
      <c r="N19" s="232"/>
      <c r="O19" s="44"/>
      <c r="P19" s="45"/>
      <c r="Q19" s="46" t="str">
        <f t="shared" si="2"/>
        <v/>
      </c>
      <c r="R19" s="47"/>
      <c r="S19" s="48" t="str">
        <f t="shared" si="3"/>
        <v/>
      </c>
      <c r="T19" s="232"/>
      <c r="U19" s="44"/>
      <c r="V19" s="49"/>
      <c r="W19" s="50"/>
      <c r="X19" s="2"/>
      <c r="Y19" s="2"/>
      <c r="Z19" s="37" t="s">
        <v>113</v>
      </c>
      <c r="AA19" s="38">
        <v>12</v>
      </c>
      <c r="AB19" s="64">
        <v>12</v>
      </c>
      <c r="AC19" s="65" t="s">
        <v>114</v>
      </c>
      <c r="AD19" s="2"/>
      <c r="AE19"/>
      <c r="AF19" s="61"/>
      <c r="AG19" s="61"/>
      <c r="AH19" s="61"/>
      <c r="AI19" s="55"/>
      <c r="AJ19" s="37" t="s">
        <v>115</v>
      </c>
      <c r="AK19" s="17">
        <v>12</v>
      </c>
      <c r="AL19"/>
      <c r="AM19" s="72" t="str">
        <f t="shared" si="11"/>
        <v/>
      </c>
      <c r="AN19" s="72" t="str">
        <f t="shared" si="4"/>
        <v/>
      </c>
      <c r="AO19" s="72" t="str">
        <f t="shared" si="5"/>
        <v/>
      </c>
      <c r="AP19" s="72" t="str">
        <f t="shared" si="6"/>
        <v/>
      </c>
      <c r="AQ19" s="72" t="str">
        <f t="shared" si="7"/>
        <v/>
      </c>
      <c r="AR19" s="72" t="str">
        <f t="shared" si="8"/>
        <v>　</v>
      </c>
    </row>
    <row r="20" spans="1:44" ht="22.5" customHeight="1">
      <c r="A20" s="92">
        <v>13</v>
      </c>
      <c r="B20" s="87" t="str">
        <f t="shared" si="9"/>
        <v/>
      </c>
      <c r="C20" s="39"/>
      <c r="D20" s="39"/>
      <c r="E20" s="40"/>
      <c r="F20" s="41"/>
      <c r="G20" s="40"/>
      <c r="H20" s="40"/>
      <c r="I20" s="42" t="str">
        <f t="shared" si="10"/>
        <v/>
      </c>
      <c r="J20" s="43" t="str">
        <f t="shared" si="0"/>
        <v/>
      </c>
      <c r="K20" s="93"/>
      <c r="L20" s="208" t="str">
        <f t="shared" si="1"/>
        <v/>
      </c>
      <c r="M20" s="30"/>
      <c r="N20" s="232"/>
      <c r="O20" s="44"/>
      <c r="P20" s="45"/>
      <c r="Q20" s="46" t="str">
        <f t="shared" si="2"/>
        <v/>
      </c>
      <c r="R20" s="47"/>
      <c r="S20" s="48" t="str">
        <f t="shared" si="3"/>
        <v/>
      </c>
      <c r="T20" s="232"/>
      <c r="U20" s="44"/>
      <c r="V20" s="49"/>
      <c r="W20" s="50"/>
      <c r="X20" s="2"/>
      <c r="Y20" s="2"/>
      <c r="Z20" s="37" t="s">
        <v>116</v>
      </c>
      <c r="AA20" s="38">
        <v>13</v>
      </c>
      <c r="AB20" s="64">
        <v>13</v>
      </c>
      <c r="AC20" s="65" t="s">
        <v>117</v>
      </c>
      <c r="AD20" s="2"/>
      <c r="AE20"/>
      <c r="AF20" s="61"/>
      <c r="AG20" s="61"/>
      <c r="AH20" s="61"/>
      <c r="AI20" s="55"/>
      <c r="AJ20" s="37" t="s">
        <v>118</v>
      </c>
      <c r="AK20" s="17">
        <v>13</v>
      </c>
      <c r="AL20"/>
      <c r="AM20" s="72" t="str">
        <f t="shared" si="11"/>
        <v/>
      </c>
      <c r="AN20" s="72" t="str">
        <f t="shared" si="4"/>
        <v/>
      </c>
      <c r="AO20" s="72" t="str">
        <f t="shared" si="5"/>
        <v/>
      </c>
      <c r="AP20" s="72" t="str">
        <f t="shared" si="6"/>
        <v/>
      </c>
      <c r="AQ20" s="72" t="str">
        <f t="shared" si="7"/>
        <v/>
      </c>
      <c r="AR20" s="72" t="str">
        <f t="shared" si="8"/>
        <v>　</v>
      </c>
    </row>
    <row r="21" spans="1:44" ht="22.5" customHeight="1">
      <c r="A21" s="92">
        <v>14</v>
      </c>
      <c r="B21" s="87" t="str">
        <f t="shared" si="9"/>
        <v/>
      </c>
      <c r="C21" s="39"/>
      <c r="D21" s="39"/>
      <c r="E21" s="40"/>
      <c r="F21" s="41"/>
      <c r="G21" s="40"/>
      <c r="H21" s="40"/>
      <c r="I21" s="42" t="str">
        <f t="shared" si="10"/>
        <v/>
      </c>
      <c r="J21" s="43" t="str">
        <f t="shared" si="0"/>
        <v/>
      </c>
      <c r="K21" s="93"/>
      <c r="L21" s="208" t="str">
        <f t="shared" si="1"/>
        <v/>
      </c>
      <c r="M21" s="30"/>
      <c r="N21" s="232"/>
      <c r="O21" s="44"/>
      <c r="P21" s="45"/>
      <c r="Q21" s="46" t="str">
        <f t="shared" si="2"/>
        <v/>
      </c>
      <c r="R21" s="47"/>
      <c r="S21" s="48" t="str">
        <f t="shared" si="3"/>
        <v/>
      </c>
      <c r="T21" s="232"/>
      <c r="U21" s="44"/>
      <c r="V21" s="49"/>
      <c r="W21" s="50"/>
      <c r="X21" s="2"/>
      <c r="Y21" s="2"/>
      <c r="Z21" s="37" t="s">
        <v>119</v>
      </c>
      <c r="AA21" s="38">
        <v>14</v>
      </c>
      <c r="AB21" s="64">
        <v>14</v>
      </c>
      <c r="AC21" s="65" t="s">
        <v>120</v>
      </c>
      <c r="AD21" s="2"/>
      <c r="AE21" s="61"/>
      <c r="AF21" s="61"/>
      <c r="AG21" s="61"/>
      <c r="AH21" s="61"/>
      <c r="AI21" s="55"/>
      <c r="AJ21" s="53" t="s">
        <v>121</v>
      </c>
      <c r="AK21" s="17">
        <v>14</v>
      </c>
      <c r="AL21"/>
      <c r="AM21" s="72" t="str">
        <f t="shared" si="11"/>
        <v/>
      </c>
      <c r="AN21" s="72" t="str">
        <f t="shared" si="4"/>
        <v/>
      </c>
      <c r="AO21" s="72" t="str">
        <f t="shared" si="5"/>
        <v/>
      </c>
      <c r="AP21" s="72" t="str">
        <f t="shared" si="6"/>
        <v/>
      </c>
      <c r="AQ21" s="72" t="str">
        <f t="shared" si="7"/>
        <v/>
      </c>
      <c r="AR21" s="72" t="str">
        <f t="shared" si="8"/>
        <v>　</v>
      </c>
    </row>
    <row r="22" spans="1:44" ht="22.5" customHeight="1">
      <c r="A22" s="92">
        <v>15</v>
      </c>
      <c r="B22" s="87" t="str">
        <f t="shared" si="9"/>
        <v/>
      </c>
      <c r="C22" s="39"/>
      <c r="D22" s="39"/>
      <c r="E22" s="40"/>
      <c r="F22" s="41"/>
      <c r="G22" s="40"/>
      <c r="H22" s="40"/>
      <c r="I22" s="42" t="str">
        <f t="shared" si="10"/>
        <v/>
      </c>
      <c r="J22" s="43" t="str">
        <f t="shared" si="0"/>
        <v/>
      </c>
      <c r="K22" s="93"/>
      <c r="L22" s="208" t="str">
        <f t="shared" si="1"/>
        <v/>
      </c>
      <c r="M22" s="30"/>
      <c r="N22" s="232"/>
      <c r="O22" s="44"/>
      <c r="P22" s="45"/>
      <c r="Q22" s="46" t="str">
        <f t="shared" si="2"/>
        <v/>
      </c>
      <c r="R22" s="47"/>
      <c r="S22" s="48" t="str">
        <f t="shared" si="3"/>
        <v/>
      </c>
      <c r="T22" s="232"/>
      <c r="U22" s="44"/>
      <c r="V22" s="49"/>
      <c r="W22" s="50"/>
      <c r="X22" s="2"/>
      <c r="Y22" s="2"/>
      <c r="Z22" s="37" t="s">
        <v>122</v>
      </c>
      <c r="AA22" s="38">
        <v>15</v>
      </c>
      <c r="AB22" s="64">
        <v>15</v>
      </c>
      <c r="AC22" s="65" t="s">
        <v>123</v>
      </c>
      <c r="AD22" s="2"/>
      <c r="AE22" s="61"/>
      <c r="AF22" s="61"/>
      <c r="AG22" s="61"/>
      <c r="AH22" s="61"/>
      <c r="AI22" s="55"/>
      <c r="AJ22" s="37" t="s">
        <v>124</v>
      </c>
      <c r="AK22" s="17">
        <v>15</v>
      </c>
      <c r="AL22"/>
      <c r="AM22" s="72" t="str">
        <f t="shared" si="11"/>
        <v/>
      </c>
      <c r="AN22" s="72" t="str">
        <f t="shared" si="4"/>
        <v/>
      </c>
      <c r="AO22" s="72" t="str">
        <f t="shared" si="5"/>
        <v/>
      </c>
      <c r="AP22" s="72" t="str">
        <f t="shared" si="6"/>
        <v/>
      </c>
      <c r="AQ22" s="72" t="str">
        <f t="shared" si="7"/>
        <v/>
      </c>
      <c r="AR22" s="72" t="str">
        <f t="shared" si="8"/>
        <v>　</v>
      </c>
    </row>
    <row r="23" spans="1:44" ht="22.5" customHeight="1">
      <c r="A23" s="92">
        <v>16</v>
      </c>
      <c r="B23" s="87" t="str">
        <f t="shared" si="9"/>
        <v/>
      </c>
      <c r="C23" s="39"/>
      <c r="D23" s="39"/>
      <c r="E23" s="40"/>
      <c r="F23" s="41"/>
      <c r="G23" s="40"/>
      <c r="H23" s="40"/>
      <c r="I23" s="42" t="str">
        <f t="shared" si="10"/>
        <v/>
      </c>
      <c r="J23" s="43" t="str">
        <f t="shared" si="0"/>
        <v/>
      </c>
      <c r="K23" s="93"/>
      <c r="L23" s="208" t="str">
        <f t="shared" si="1"/>
        <v/>
      </c>
      <c r="M23" s="30"/>
      <c r="N23" s="232"/>
      <c r="O23" s="44"/>
      <c r="P23" s="45"/>
      <c r="Q23" s="46" t="str">
        <f t="shared" si="2"/>
        <v/>
      </c>
      <c r="R23" s="47"/>
      <c r="S23" s="48" t="str">
        <f t="shared" si="3"/>
        <v/>
      </c>
      <c r="T23" s="232"/>
      <c r="U23" s="44"/>
      <c r="V23" s="49"/>
      <c r="W23" s="50"/>
      <c r="X23" s="2"/>
      <c r="Y23" s="2"/>
      <c r="Z23" s="37" t="s">
        <v>125</v>
      </c>
      <c r="AA23" s="38">
        <v>16</v>
      </c>
      <c r="AB23" s="64">
        <v>16</v>
      </c>
      <c r="AC23" s="65" t="s">
        <v>126</v>
      </c>
      <c r="AD23" s="2"/>
      <c r="AE23" s="61"/>
      <c r="AF23" s="61"/>
      <c r="AG23" s="61"/>
      <c r="AH23" s="61"/>
      <c r="AI23" s="55"/>
      <c r="AJ23" s="37" t="s">
        <v>127</v>
      </c>
      <c r="AK23"/>
      <c r="AL23"/>
      <c r="AM23" s="72" t="str">
        <f t="shared" si="11"/>
        <v/>
      </c>
      <c r="AN23" s="72" t="str">
        <f t="shared" si="4"/>
        <v/>
      </c>
      <c r="AO23" s="72" t="str">
        <f t="shared" si="5"/>
        <v/>
      </c>
      <c r="AP23" s="72" t="str">
        <f t="shared" si="6"/>
        <v/>
      </c>
      <c r="AQ23" s="72" t="str">
        <f t="shared" si="7"/>
        <v/>
      </c>
      <c r="AR23" s="72" t="str">
        <f t="shared" si="8"/>
        <v>　</v>
      </c>
    </row>
    <row r="24" spans="1:44" ht="22.5" customHeight="1">
      <c r="A24" s="92">
        <v>17</v>
      </c>
      <c r="B24" s="87" t="str">
        <f t="shared" si="9"/>
        <v/>
      </c>
      <c r="C24" s="39"/>
      <c r="D24" s="39"/>
      <c r="E24" s="40"/>
      <c r="F24" s="41"/>
      <c r="G24" s="40"/>
      <c r="H24" s="40"/>
      <c r="I24" s="42" t="str">
        <f t="shared" si="10"/>
        <v/>
      </c>
      <c r="J24" s="43" t="str">
        <f t="shared" si="0"/>
        <v/>
      </c>
      <c r="K24" s="93"/>
      <c r="L24" s="208" t="str">
        <f t="shared" si="1"/>
        <v/>
      </c>
      <c r="M24" s="30"/>
      <c r="N24" s="232"/>
      <c r="O24" s="44"/>
      <c r="P24" s="45"/>
      <c r="Q24" s="46" t="str">
        <f t="shared" si="2"/>
        <v/>
      </c>
      <c r="R24" s="47"/>
      <c r="S24" s="48" t="str">
        <f t="shared" si="3"/>
        <v/>
      </c>
      <c r="T24" s="232"/>
      <c r="U24" s="44"/>
      <c r="V24" s="49"/>
      <c r="W24" s="50"/>
      <c r="X24" s="2"/>
      <c r="Y24" s="2"/>
      <c r="Z24" s="37" t="s">
        <v>128</v>
      </c>
      <c r="AA24" s="38">
        <v>17</v>
      </c>
      <c r="AB24" s="64">
        <v>17</v>
      </c>
      <c r="AC24" s="65" t="s">
        <v>129</v>
      </c>
      <c r="AD24" s="2"/>
      <c r="AE24" s="61"/>
      <c r="AF24" s="61"/>
      <c r="AG24" s="61"/>
      <c r="AH24" s="61"/>
      <c r="AI24" s="55"/>
      <c r="AJ24" s="37" t="s">
        <v>130</v>
      </c>
      <c r="AK24"/>
      <c r="AL24"/>
      <c r="AM24" s="72" t="str">
        <f t="shared" si="11"/>
        <v/>
      </c>
      <c r="AN24" s="72" t="str">
        <f t="shared" si="4"/>
        <v/>
      </c>
      <c r="AO24" s="72" t="str">
        <f t="shared" si="5"/>
        <v/>
      </c>
      <c r="AP24" s="72" t="str">
        <f t="shared" si="6"/>
        <v/>
      </c>
      <c r="AQ24" s="72" t="str">
        <f t="shared" si="7"/>
        <v/>
      </c>
      <c r="AR24" s="72" t="str">
        <f t="shared" si="8"/>
        <v>　</v>
      </c>
    </row>
    <row r="25" spans="1:44" ht="22.5" customHeight="1">
      <c r="A25" s="92">
        <v>18</v>
      </c>
      <c r="B25" s="87" t="str">
        <f t="shared" si="9"/>
        <v/>
      </c>
      <c r="C25" s="39"/>
      <c r="D25" s="39"/>
      <c r="E25" s="40"/>
      <c r="F25" s="41"/>
      <c r="G25" s="40"/>
      <c r="H25" s="40"/>
      <c r="I25" s="42" t="str">
        <f t="shared" si="10"/>
        <v/>
      </c>
      <c r="J25" s="43" t="str">
        <f t="shared" si="0"/>
        <v/>
      </c>
      <c r="K25" s="93"/>
      <c r="L25" s="208" t="str">
        <f t="shared" si="1"/>
        <v/>
      </c>
      <c r="M25" s="30"/>
      <c r="N25" s="232"/>
      <c r="O25" s="44"/>
      <c r="P25" s="45"/>
      <c r="Q25" s="46" t="str">
        <f t="shared" si="2"/>
        <v/>
      </c>
      <c r="R25" s="47"/>
      <c r="S25" s="48" t="str">
        <f t="shared" si="3"/>
        <v/>
      </c>
      <c r="T25" s="232"/>
      <c r="U25" s="44"/>
      <c r="V25" s="49"/>
      <c r="W25" s="50"/>
      <c r="X25" s="2"/>
      <c r="Y25" s="2"/>
      <c r="Z25" s="37" t="s">
        <v>131</v>
      </c>
      <c r="AA25" s="38">
        <v>18</v>
      </c>
      <c r="AB25" s="64">
        <v>18</v>
      </c>
      <c r="AC25" s="65" t="s">
        <v>132</v>
      </c>
      <c r="AD25" s="2"/>
      <c r="AE25" s="61"/>
      <c r="AF25" s="61"/>
      <c r="AG25" s="61"/>
      <c r="AH25" s="61"/>
      <c r="AI25" s="55"/>
      <c r="AJ25" s="37" t="s">
        <v>133</v>
      </c>
      <c r="AK25"/>
      <c r="AL25"/>
      <c r="AM25" s="72" t="str">
        <f t="shared" si="11"/>
        <v/>
      </c>
      <c r="AN25" s="72" t="str">
        <f t="shared" si="4"/>
        <v/>
      </c>
      <c r="AO25" s="72" t="str">
        <f t="shared" si="5"/>
        <v/>
      </c>
      <c r="AP25" s="72" t="str">
        <f t="shared" si="6"/>
        <v/>
      </c>
      <c r="AQ25" s="72" t="str">
        <f t="shared" si="7"/>
        <v/>
      </c>
      <c r="AR25" s="72" t="str">
        <f t="shared" si="8"/>
        <v>　</v>
      </c>
    </row>
    <row r="26" spans="1:44" ht="22.5" customHeight="1">
      <c r="A26" s="92">
        <v>19</v>
      </c>
      <c r="B26" s="87" t="str">
        <f t="shared" si="9"/>
        <v/>
      </c>
      <c r="C26" s="39"/>
      <c r="D26" s="39"/>
      <c r="E26" s="40"/>
      <c r="F26" s="41"/>
      <c r="G26" s="40"/>
      <c r="H26" s="40"/>
      <c r="I26" s="42" t="str">
        <f t="shared" si="10"/>
        <v/>
      </c>
      <c r="J26" s="43" t="str">
        <f t="shared" si="0"/>
        <v/>
      </c>
      <c r="K26" s="93"/>
      <c r="L26" s="208" t="str">
        <f t="shared" si="1"/>
        <v/>
      </c>
      <c r="M26" s="30"/>
      <c r="N26" s="232"/>
      <c r="O26" s="44"/>
      <c r="P26" s="45"/>
      <c r="Q26" s="46" t="str">
        <f t="shared" si="2"/>
        <v/>
      </c>
      <c r="R26" s="47"/>
      <c r="S26" s="48" t="str">
        <f t="shared" si="3"/>
        <v/>
      </c>
      <c r="T26" s="232"/>
      <c r="U26" s="44"/>
      <c r="V26" s="49"/>
      <c r="W26" s="50"/>
      <c r="X26" s="2"/>
      <c r="Y26" s="2"/>
      <c r="Z26" s="37" t="s">
        <v>134</v>
      </c>
      <c r="AA26" s="38">
        <v>19</v>
      </c>
      <c r="AB26" s="64">
        <v>19</v>
      </c>
      <c r="AC26" s="65" t="s">
        <v>135</v>
      </c>
      <c r="AD26" s="2"/>
      <c r="AE26" s="61"/>
      <c r="AF26" s="61"/>
      <c r="AG26" s="61"/>
      <c r="AH26" s="61"/>
      <c r="AI26" s="55"/>
      <c r="AJ26" s="37" t="s">
        <v>136</v>
      </c>
      <c r="AK26"/>
      <c r="AL26"/>
      <c r="AM26" s="72" t="str">
        <f t="shared" si="11"/>
        <v/>
      </c>
      <c r="AN26" s="72" t="str">
        <f t="shared" si="4"/>
        <v/>
      </c>
      <c r="AO26" s="72" t="str">
        <f t="shared" si="5"/>
        <v/>
      </c>
      <c r="AP26" s="72" t="str">
        <f t="shared" si="6"/>
        <v/>
      </c>
      <c r="AQ26" s="72" t="str">
        <f t="shared" si="7"/>
        <v/>
      </c>
      <c r="AR26" s="72" t="str">
        <f t="shared" si="8"/>
        <v>　</v>
      </c>
    </row>
    <row r="27" spans="1:44" ht="22.5" customHeight="1">
      <c r="A27" s="92">
        <v>20</v>
      </c>
      <c r="B27" s="87" t="str">
        <f t="shared" si="9"/>
        <v/>
      </c>
      <c r="C27" s="39"/>
      <c r="D27" s="39"/>
      <c r="E27" s="40"/>
      <c r="F27" s="41"/>
      <c r="G27" s="40"/>
      <c r="H27" s="40"/>
      <c r="I27" s="42" t="str">
        <f t="shared" si="10"/>
        <v/>
      </c>
      <c r="J27" s="43" t="str">
        <f t="shared" si="0"/>
        <v/>
      </c>
      <c r="K27" s="93"/>
      <c r="L27" s="208" t="str">
        <f t="shared" si="1"/>
        <v/>
      </c>
      <c r="M27" s="30"/>
      <c r="N27" s="232"/>
      <c r="O27" s="44"/>
      <c r="P27" s="45"/>
      <c r="Q27" s="46" t="str">
        <f t="shared" si="2"/>
        <v/>
      </c>
      <c r="R27" s="47"/>
      <c r="S27" s="48" t="str">
        <f t="shared" si="3"/>
        <v/>
      </c>
      <c r="T27" s="232"/>
      <c r="U27" s="44"/>
      <c r="V27" s="49"/>
      <c r="W27" s="50"/>
      <c r="X27" s="2"/>
      <c r="Y27" s="2"/>
      <c r="Z27" s="37"/>
      <c r="AA27" s="61"/>
      <c r="AB27" s="64">
        <v>20</v>
      </c>
      <c r="AC27" s="65" t="s">
        <v>137</v>
      </c>
      <c r="AD27" s="2"/>
      <c r="AE27" s="61"/>
      <c r="AF27" s="61"/>
      <c r="AG27" s="61"/>
      <c r="AH27" s="61"/>
      <c r="AI27" s="55"/>
      <c r="AJ27" s="51" t="s">
        <v>138</v>
      </c>
      <c r="AK27"/>
      <c r="AL27"/>
      <c r="AM27" s="72" t="str">
        <f t="shared" si="11"/>
        <v/>
      </c>
      <c r="AN27" s="72" t="str">
        <f t="shared" si="4"/>
        <v/>
      </c>
      <c r="AO27" s="72" t="str">
        <f t="shared" si="5"/>
        <v/>
      </c>
      <c r="AP27" s="72" t="str">
        <f t="shared" si="6"/>
        <v/>
      </c>
      <c r="AQ27" s="72" t="str">
        <f t="shared" si="7"/>
        <v/>
      </c>
      <c r="AR27" s="72" t="str">
        <f t="shared" si="8"/>
        <v>　</v>
      </c>
    </row>
    <row r="28" spans="1:44" ht="22.5" customHeight="1">
      <c r="A28" s="92">
        <v>21</v>
      </c>
      <c r="B28" s="87" t="str">
        <f t="shared" si="9"/>
        <v/>
      </c>
      <c r="C28" s="39"/>
      <c r="D28" s="39"/>
      <c r="E28" s="40"/>
      <c r="F28" s="41"/>
      <c r="G28" s="40"/>
      <c r="H28" s="40"/>
      <c r="I28" s="42" t="str">
        <f t="shared" si="10"/>
        <v/>
      </c>
      <c r="J28" s="43" t="str">
        <f t="shared" si="0"/>
        <v/>
      </c>
      <c r="K28" s="93"/>
      <c r="L28" s="208" t="str">
        <f t="shared" si="1"/>
        <v/>
      </c>
      <c r="M28" s="30"/>
      <c r="N28" s="232"/>
      <c r="O28" s="44"/>
      <c r="P28" s="45"/>
      <c r="Q28" s="46" t="str">
        <f t="shared" si="2"/>
        <v/>
      </c>
      <c r="R28" s="47"/>
      <c r="S28" s="48" t="str">
        <f t="shared" si="3"/>
        <v/>
      </c>
      <c r="T28" s="232"/>
      <c r="U28" s="44"/>
      <c r="V28" s="49"/>
      <c r="W28" s="50"/>
      <c r="X28" s="2"/>
      <c r="Y28" s="2"/>
      <c r="Z28" s="37" t="s">
        <v>139</v>
      </c>
      <c r="AA28" s="61">
        <v>25</v>
      </c>
      <c r="AB28" s="64">
        <v>21</v>
      </c>
      <c r="AC28" s="65" t="s">
        <v>140</v>
      </c>
      <c r="AD28" s="2"/>
      <c r="AE28" s="61"/>
      <c r="AF28" s="61"/>
      <c r="AG28" s="61"/>
      <c r="AH28" s="61"/>
      <c r="AI28" s="55"/>
      <c r="AJ28" s="56"/>
      <c r="AK28"/>
      <c r="AL28"/>
      <c r="AM28" s="72" t="str">
        <f t="shared" si="11"/>
        <v/>
      </c>
      <c r="AN28" s="72" t="str">
        <f t="shared" si="4"/>
        <v/>
      </c>
      <c r="AO28" s="72" t="str">
        <f t="shared" si="5"/>
        <v/>
      </c>
      <c r="AP28" s="72" t="str">
        <f t="shared" si="6"/>
        <v/>
      </c>
      <c r="AQ28" s="72" t="str">
        <f t="shared" si="7"/>
        <v/>
      </c>
      <c r="AR28" s="72" t="str">
        <f t="shared" si="8"/>
        <v>　</v>
      </c>
    </row>
    <row r="29" spans="1:44" ht="22.5" customHeight="1">
      <c r="A29" s="92">
        <v>22</v>
      </c>
      <c r="B29" s="87" t="str">
        <f t="shared" si="9"/>
        <v/>
      </c>
      <c r="C29" s="39"/>
      <c r="D29" s="39"/>
      <c r="E29" s="40"/>
      <c r="F29" s="41"/>
      <c r="G29" s="40"/>
      <c r="H29" s="40"/>
      <c r="I29" s="42" t="str">
        <f t="shared" si="10"/>
        <v/>
      </c>
      <c r="J29" s="43" t="str">
        <f t="shared" si="0"/>
        <v/>
      </c>
      <c r="K29" s="93"/>
      <c r="L29" s="208" t="str">
        <f t="shared" si="1"/>
        <v/>
      </c>
      <c r="M29" s="30"/>
      <c r="N29" s="232"/>
      <c r="O29" s="44"/>
      <c r="P29" s="45"/>
      <c r="Q29" s="46" t="str">
        <f t="shared" si="2"/>
        <v/>
      </c>
      <c r="R29" s="47"/>
      <c r="S29" s="48" t="str">
        <f t="shared" si="3"/>
        <v/>
      </c>
      <c r="T29" s="232"/>
      <c r="U29" s="44"/>
      <c r="V29" s="49"/>
      <c r="W29" s="50"/>
      <c r="X29" s="2"/>
      <c r="Y29" s="2"/>
      <c r="Z29" s="37" t="s">
        <v>141</v>
      </c>
      <c r="AA29" s="61">
        <v>26</v>
      </c>
      <c r="AB29" s="64">
        <v>22</v>
      </c>
      <c r="AC29" s="65" t="s">
        <v>142</v>
      </c>
      <c r="AD29" s="2"/>
      <c r="AE29" s="61"/>
      <c r="AF29" s="61"/>
      <c r="AG29" s="61"/>
      <c r="AH29" s="61"/>
      <c r="AI29" s="55"/>
      <c r="AJ29" s="20"/>
      <c r="AK29"/>
      <c r="AL29"/>
      <c r="AM29" s="72" t="str">
        <f t="shared" si="11"/>
        <v/>
      </c>
      <c r="AN29" s="72" t="str">
        <f t="shared" si="4"/>
        <v/>
      </c>
      <c r="AO29" s="72" t="str">
        <f t="shared" si="5"/>
        <v/>
      </c>
      <c r="AP29" s="72" t="str">
        <f t="shared" si="6"/>
        <v/>
      </c>
      <c r="AQ29" s="72" t="str">
        <f t="shared" si="7"/>
        <v/>
      </c>
      <c r="AR29" s="72" t="str">
        <f t="shared" si="8"/>
        <v>　</v>
      </c>
    </row>
    <row r="30" spans="1:44" ht="22.5" customHeight="1">
      <c r="A30" s="92">
        <v>23</v>
      </c>
      <c r="B30" s="87" t="str">
        <f t="shared" si="9"/>
        <v/>
      </c>
      <c r="C30" s="39"/>
      <c r="D30" s="39"/>
      <c r="E30" s="40"/>
      <c r="F30" s="41"/>
      <c r="G30" s="40"/>
      <c r="H30" s="40"/>
      <c r="I30" s="42" t="str">
        <f t="shared" si="10"/>
        <v/>
      </c>
      <c r="J30" s="43" t="str">
        <f t="shared" si="0"/>
        <v/>
      </c>
      <c r="K30" s="93"/>
      <c r="L30" s="208" t="str">
        <f t="shared" si="1"/>
        <v/>
      </c>
      <c r="M30" s="30"/>
      <c r="N30" s="232"/>
      <c r="O30" s="44"/>
      <c r="P30" s="45"/>
      <c r="Q30" s="46" t="str">
        <f t="shared" si="2"/>
        <v/>
      </c>
      <c r="R30" s="47"/>
      <c r="S30" s="48" t="str">
        <f t="shared" si="3"/>
        <v/>
      </c>
      <c r="T30" s="232"/>
      <c r="U30" s="44"/>
      <c r="V30" s="49"/>
      <c r="W30" s="50"/>
      <c r="X30" s="2"/>
      <c r="Y30" s="2"/>
      <c r="Z30" s="37" t="s">
        <v>143</v>
      </c>
      <c r="AA30" s="61">
        <v>27</v>
      </c>
      <c r="AB30" s="64">
        <v>23</v>
      </c>
      <c r="AC30" s="65" t="s">
        <v>144</v>
      </c>
      <c r="AD30" s="2"/>
      <c r="AE30" s="61"/>
      <c r="AF30" s="61"/>
      <c r="AG30" s="61"/>
      <c r="AH30" s="61"/>
      <c r="AI30" s="55"/>
      <c r="AJ30" s="20"/>
      <c r="AK30"/>
      <c r="AL30"/>
      <c r="AM30" s="72" t="str">
        <f t="shared" si="11"/>
        <v/>
      </c>
      <c r="AN30" s="72" t="str">
        <f t="shared" si="4"/>
        <v/>
      </c>
      <c r="AO30" s="72" t="str">
        <f t="shared" si="5"/>
        <v/>
      </c>
      <c r="AP30" s="72" t="str">
        <f t="shared" si="6"/>
        <v/>
      </c>
      <c r="AQ30" s="72" t="str">
        <f t="shared" si="7"/>
        <v/>
      </c>
      <c r="AR30" s="72" t="str">
        <f t="shared" si="8"/>
        <v>　</v>
      </c>
    </row>
    <row r="31" spans="1:44" ht="22.5" customHeight="1">
      <c r="A31" s="92">
        <v>24</v>
      </c>
      <c r="B31" s="87" t="str">
        <f t="shared" si="9"/>
        <v/>
      </c>
      <c r="C31" s="39"/>
      <c r="D31" s="39"/>
      <c r="E31" s="40"/>
      <c r="F31" s="41"/>
      <c r="G31" s="40"/>
      <c r="H31" s="40"/>
      <c r="I31" s="42" t="str">
        <f t="shared" si="10"/>
        <v/>
      </c>
      <c r="J31" s="43" t="str">
        <f t="shared" si="0"/>
        <v/>
      </c>
      <c r="K31" s="93"/>
      <c r="L31" s="208" t="str">
        <f t="shared" si="1"/>
        <v/>
      </c>
      <c r="M31" s="30"/>
      <c r="N31" s="232"/>
      <c r="O31" s="44"/>
      <c r="P31" s="45"/>
      <c r="Q31" s="46" t="str">
        <f t="shared" si="2"/>
        <v/>
      </c>
      <c r="R31" s="47"/>
      <c r="S31" s="48" t="str">
        <f t="shared" si="3"/>
        <v/>
      </c>
      <c r="T31" s="232"/>
      <c r="U31" s="44"/>
      <c r="V31" s="49"/>
      <c r="W31" s="50"/>
      <c r="X31" s="2"/>
      <c r="Y31" s="2"/>
      <c r="Z31" s="37" t="s">
        <v>145</v>
      </c>
      <c r="AA31" s="61">
        <v>28</v>
      </c>
      <c r="AB31" s="64">
        <v>24</v>
      </c>
      <c r="AC31" s="65" t="s">
        <v>146</v>
      </c>
      <c r="AD31" s="2"/>
      <c r="AE31" s="61"/>
      <c r="AF31" s="61"/>
      <c r="AG31" s="61"/>
      <c r="AH31" s="61"/>
      <c r="AI31" s="55"/>
      <c r="AJ31" s="20"/>
      <c r="AK31"/>
      <c r="AL31"/>
      <c r="AM31" s="72" t="str">
        <f t="shared" si="11"/>
        <v/>
      </c>
      <c r="AN31" s="72" t="str">
        <f t="shared" si="4"/>
        <v/>
      </c>
      <c r="AO31" s="72" t="str">
        <f t="shared" si="5"/>
        <v/>
      </c>
      <c r="AP31" s="72" t="str">
        <f t="shared" si="6"/>
        <v/>
      </c>
      <c r="AQ31" s="72" t="str">
        <f t="shared" si="7"/>
        <v/>
      </c>
      <c r="AR31" s="72" t="str">
        <f t="shared" si="8"/>
        <v>　</v>
      </c>
    </row>
    <row r="32" spans="1:44" ht="22.5" customHeight="1">
      <c r="A32" s="92">
        <v>25</v>
      </c>
      <c r="B32" s="87" t="str">
        <f t="shared" si="9"/>
        <v/>
      </c>
      <c r="C32" s="39"/>
      <c r="D32" s="39"/>
      <c r="E32" s="40"/>
      <c r="F32" s="41"/>
      <c r="G32" s="40"/>
      <c r="H32" s="40"/>
      <c r="I32" s="42" t="str">
        <f t="shared" si="10"/>
        <v/>
      </c>
      <c r="J32" s="43" t="str">
        <f t="shared" si="0"/>
        <v/>
      </c>
      <c r="K32" s="93"/>
      <c r="L32" s="208" t="str">
        <f t="shared" si="1"/>
        <v/>
      </c>
      <c r="M32" s="30"/>
      <c r="N32" s="232"/>
      <c r="O32" s="44"/>
      <c r="P32" s="45"/>
      <c r="Q32" s="46" t="str">
        <f t="shared" si="2"/>
        <v/>
      </c>
      <c r="R32" s="47"/>
      <c r="S32" s="48" t="str">
        <f t="shared" si="3"/>
        <v/>
      </c>
      <c r="T32" s="232"/>
      <c r="U32" s="44"/>
      <c r="V32" s="49"/>
      <c r="W32" s="50"/>
      <c r="X32" s="2"/>
      <c r="Y32" s="2"/>
      <c r="Z32" s="37" t="s">
        <v>147</v>
      </c>
      <c r="AA32" s="61">
        <v>29</v>
      </c>
      <c r="AB32" s="64">
        <v>25</v>
      </c>
      <c r="AC32" s="65" t="s">
        <v>148</v>
      </c>
      <c r="AD32" s="2"/>
      <c r="AE32" s="61"/>
      <c r="AF32" s="61"/>
      <c r="AG32" s="61"/>
      <c r="AH32" s="61"/>
      <c r="AI32" s="55"/>
      <c r="AJ32" s="17"/>
      <c r="AK32"/>
      <c r="AL32"/>
      <c r="AM32" s="72" t="str">
        <f t="shared" si="11"/>
        <v/>
      </c>
      <c r="AN32" s="72" t="str">
        <f t="shared" si="4"/>
        <v/>
      </c>
      <c r="AO32" s="72" t="str">
        <f t="shared" si="5"/>
        <v/>
      </c>
      <c r="AP32" s="72" t="str">
        <f t="shared" si="6"/>
        <v/>
      </c>
      <c r="AQ32" s="72" t="str">
        <f t="shared" si="7"/>
        <v/>
      </c>
      <c r="AR32" s="72" t="str">
        <f t="shared" si="8"/>
        <v>　</v>
      </c>
    </row>
    <row r="33" spans="1:44" ht="22.5" customHeight="1">
      <c r="A33" s="92">
        <v>26</v>
      </c>
      <c r="B33" s="87" t="str">
        <f t="shared" si="9"/>
        <v/>
      </c>
      <c r="C33" s="39"/>
      <c r="D33" s="39"/>
      <c r="E33" s="40"/>
      <c r="F33" s="41"/>
      <c r="G33" s="40"/>
      <c r="H33" s="40"/>
      <c r="I33" s="42" t="str">
        <f t="shared" si="10"/>
        <v/>
      </c>
      <c r="J33" s="43" t="str">
        <f t="shared" si="0"/>
        <v/>
      </c>
      <c r="K33" s="93"/>
      <c r="L33" s="208" t="str">
        <f t="shared" si="1"/>
        <v/>
      </c>
      <c r="M33" s="30"/>
      <c r="N33" s="232"/>
      <c r="O33" s="44"/>
      <c r="P33" s="45"/>
      <c r="Q33" s="46" t="str">
        <f t="shared" si="2"/>
        <v/>
      </c>
      <c r="R33" s="47"/>
      <c r="S33" s="48" t="str">
        <f t="shared" si="3"/>
        <v/>
      </c>
      <c r="T33" s="232"/>
      <c r="U33" s="44"/>
      <c r="V33" s="49"/>
      <c r="W33" s="50"/>
      <c r="X33" s="2"/>
      <c r="Y33" s="2"/>
      <c r="Z33" s="37" t="s">
        <v>149</v>
      </c>
      <c r="AA33" s="61">
        <v>30</v>
      </c>
      <c r="AB33" s="64">
        <v>26</v>
      </c>
      <c r="AC33" s="65" t="s">
        <v>150</v>
      </c>
      <c r="AD33" s="2"/>
      <c r="AE33" s="61"/>
      <c r="AF33" s="61"/>
      <c r="AG33" s="61"/>
      <c r="AH33" s="61"/>
      <c r="AI33" s="55"/>
      <c r="AJ33" s="17"/>
      <c r="AK33"/>
      <c r="AL33"/>
      <c r="AM33" s="72" t="str">
        <f t="shared" si="11"/>
        <v/>
      </c>
      <c r="AN33" s="72" t="str">
        <f t="shared" si="4"/>
        <v/>
      </c>
      <c r="AO33" s="72" t="str">
        <f t="shared" si="5"/>
        <v/>
      </c>
      <c r="AP33" s="72" t="str">
        <f t="shared" si="6"/>
        <v/>
      </c>
      <c r="AQ33" s="72" t="str">
        <f t="shared" si="7"/>
        <v/>
      </c>
      <c r="AR33" s="72" t="str">
        <f t="shared" si="8"/>
        <v>　</v>
      </c>
    </row>
    <row r="34" spans="1:44" ht="22.5" customHeight="1">
      <c r="A34" s="92">
        <v>27</v>
      </c>
      <c r="B34" s="87" t="str">
        <f t="shared" si="9"/>
        <v/>
      </c>
      <c r="C34" s="39"/>
      <c r="D34" s="39"/>
      <c r="E34" s="40"/>
      <c r="F34" s="41"/>
      <c r="G34" s="40"/>
      <c r="H34" s="40"/>
      <c r="I34" s="42" t="str">
        <f t="shared" si="10"/>
        <v/>
      </c>
      <c r="J34" s="43" t="str">
        <f t="shared" si="0"/>
        <v/>
      </c>
      <c r="K34" s="93"/>
      <c r="L34" s="208" t="str">
        <f t="shared" si="1"/>
        <v/>
      </c>
      <c r="M34" s="30"/>
      <c r="N34" s="232"/>
      <c r="O34" s="44"/>
      <c r="P34" s="45"/>
      <c r="Q34" s="46" t="str">
        <f t="shared" si="2"/>
        <v/>
      </c>
      <c r="R34" s="47"/>
      <c r="S34" s="48" t="str">
        <f t="shared" si="3"/>
        <v/>
      </c>
      <c r="T34" s="232"/>
      <c r="U34" s="44"/>
      <c r="V34" s="49"/>
      <c r="W34" s="50"/>
      <c r="X34" s="2"/>
      <c r="Y34" s="2"/>
      <c r="Z34" s="37" t="s">
        <v>151</v>
      </c>
      <c r="AA34" s="61">
        <v>31</v>
      </c>
      <c r="AB34" s="64">
        <v>27</v>
      </c>
      <c r="AC34" s="65" t="s">
        <v>152</v>
      </c>
      <c r="AD34" s="2"/>
      <c r="AE34" s="61"/>
      <c r="AF34" s="61"/>
      <c r="AG34" s="61"/>
      <c r="AH34" s="61"/>
      <c r="AI34" s="55"/>
      <c r="AJ34" s="17"/>
      <c r="AK34"/>
      <c r="AL34"/>
      <c r="AM34" s="72" t="str">
        <f t="shared" si="11"/>
        <v/>
      </c>
      <c r="AN34" s="72" t="str">
        <f t="shared" si="4"/>
        <v/>
      </c>
      <c r="AO34" s="72" t="str">
        <f t="shared" si="5"/>
        <v/>
      </c>
      <c r="AP34" s="72" t="str">
        <f t="shared" si="6"/>
        <v/>
      </c>
      <c r="AQ34" s="72" t="str">
        <f t="shared" si="7"/>
        <v/>
      </c>
      <c r="AR34" s="72" t="str">
        <f t="shared" si="8"/>
        <v>　</v>
      </c>
    </row>
    <row r="35" spans="1:44" ht="22.5" customHeight="1">
      <c r="A35" s="92">
        <v>28</v>
      </c>
      <c r="B35" s="87" t="str">
        <f t="shared" si="9"/>
        <v/>
      </c>
      <c r="C35" s="39"/>
      <c r="D35" s="39"/>
      <c r="E35" s="40"/>
      <c r="F35" s="41"/>
      <c r="G35" s="40"/>
      <c r="H35" s="40"/>
      <c r="I35" s="42" t="str">
        <f t="shared" si="10"/>
        <v/>
      </c>
      <c r="J35" s="43" t="str">
        <f t="shared" si="0"/>
        <v/>
      </c>
      <c r="K35" s="93"/>
      <c r="L35" s="208" t="str">
        <f t="shared" si="1"/>
        <v/>
      </c>
      <c r="M35" s="30"/>
      <c r="N35" s="232"/>
      <c r="O35" s="44"/>
      <c r="P35" s="45"/>
      <c r="Q35" s="46" t="str">
        <f t="shared" si="2"/>
        <v/>
      </c>
      <c r="R35" s="47"/>
      <c r="S35" s="48" t="str">
        <f t="shared" si="3"/>
        <v/>
      </c>
      <c r="T35" s="232"/>
      <c r="U35" s="44"/>
      <c r="V35" s="49"/>
      <c r="W35" s="50"/>
      <c r="X35" s="2"/>
      <c r="Y35" s="2"/>
      <c r="Z35" s="37" t="s">
        <v>153</v>
      </c>
      <c r="AA35" s="61">
        <v>32</v>
      </c>
      <c r="AB35" s="64">
        <v>28</v>
      </c>
      <c r="AC35" s="65" t="s">
        <v>154</v>
      </c>
      <c r="AD35" s="2"/>
      <c r="AE35" s="61"/>
      <c r="AF35" s="61"/>
      <c r="AG35" s="61"/>
      <c r="AH35" s="61"/>
      <c r="AI35" s="55"/>
      <c r="AJ35" s="17"/>
      <c r="AK35"/>
      <c r="AL35"/>
      <c r="AM35" s="72" t="str">
        <f t="shared" si="11"/>
        <v/>
      </c>
      <c r="AN35" s="72" t="str">
        <f t="shared" si="4"/>
        <v/>
      </c>
      <c r="AO35" s="72" t="str">
        <f t="shared" si="5"/>
        <v/>
      </c>
      <c r="AP35" s="72" t="str">
        <f t="shared" si="6"/>
        <v/>
      </c>
      <c r="AQ35" s="72" t="str">
        <f t="shared" si="7"/>
        <v/>
      </c>
      <c r="AR35" s="72" t="str">
        <f t="shared" si="8"/>
        <v>　</v>
      </c>
    </row>
    <row r="36" spans="1:44" ht="22.5" customHeight="1">
      <c r="A36" s="92">
        <v>29</v>
      </c>
      <c r="B36" s="87" t="str">
        <f t="shared" si="9"/>
        <v/>
      </c>
      <c r="C36" s="39"/>
      <c r="D36" s="39"/>
      <c r="E36" s="40"/>
      <c r="F36" s="41"/>
      <c r="G36" s="40"/>
      <c r="H36" s="40"/>
      <c r="I36" s="42" t="str">
        <f t="shared" si="10"/>
        <v/>
      </c>
      <c r="J36" s="43" t="str">
        <f t="shared" si="0"/>
        <v/>
      </c>
      <c r="K36" s="93"/>
      <c r="L36" s="208" t="str">
        <f t="shared" si="1"/>
        <v/>
      </c>
      <c r="M36" s="30"/>
      <c r="N36" s="232"/>
      <c r="O36" s="44"/>
      <c r="P36" s="45"/>
      <c r="Q36" s="46" t="str">
        <f t="shared" si="2"/>
        <v/>
      </c>
      <c r="R36" s="47"/>
      <c r="S36" s="48" t="str">
        <f t="shared" si="3"/>
        <v/>
      </c>
      <c r="T36" s="232"/>
      <c r="U36" s="44"/>
      <c r="V36" s="49"/>
      <c r="W36" s="50"/>
      <c r="X36" s="2"/>
      <c r="Y36" s="2"/>
      <c r="Z36" s="37" t="s">
        <v>155</v>
      </c>
      <c r="AA36" s="61">
        <v>33</v>
      </c>
      <c r="AB36" s="64" t="s">
        <v>156</v>
      </c>
      <c r="AC36" s="66"/>
      <c r="AD36" s="2"/>
      <c r="AE36" s="61"/>
      <c r="AF36" s="61"/>
      <c r="AG36" s="61"/>
      <c r="AH36" s="61"/>
      <c r="AI36" s="55"/>
      <c r="AJ36" s="17"/>
      <c r="AK36"/>
      <c r="AL36"/>
      <c r="AM36" s="72" t="str">
        <f t="shared" si="11"/>
        <v/>
      </c>
      <c r="AN36" s="72" t="str">
        <f t="shared" si="4"/>
        <v/>
      </c>
      <c r="AO36" s="72" t="str">
        <f t="shared" si="5"/>
        <v/>
      </c>
      <c r="AP36" s="72" t="str">
        <f t="shared" si="6"/>
        <v/>
      </c>
      <c r="AQ36" s="72" t="str">
        <f t="shared" si="7"/>
        <v/>
      </c>
      <c r="AR36" s="72" t="str">
        <f t="shared" si="8"/>
        <v>　</v>
      </c>
    </row>
    <row r="37" spans="1:44" ht="22.5" customHeight="1">
      <c r="A37" s="92">
        <v>30</v>
      </c>
      <c r="B37" s="87" t="str">
        <f t="shared" si="9"/>
        <v/>
      </c>
      <c r="C37" s="39"/>
      <c r="D37" s="39"/>
      <c r="E37" s="40"/>
      <c r="F37" s="41"/>
      <c r="G37" s="40"/>
      <c r="H37" s="40"/>
      <c r="I37" s="42" t="str">
        <f t="shared" si="10"/>
        <v/>
      </c>
      <c r="J37" s="43" t="str">
        <f t="shared" si="0"/>
        <v/>
      </c>
      <c r="K37" s="93"/>
      <c r="L37" s="208" t="str">
        <f t="shared" si="1"/>
        <v/>
      </c>
      <c r="M37" s="30"/>
      <c r="N37" s="232"/>
      <c r="O37" s="44"/>
      <c r="P37" s="45"/>
      <c r="Q37" s="46" t="str">
        <f t="shared" si="2"/>
        <v/>
      </c>
      <c r="R37" s="47"/>
      <c r="S37" s="48" t="str">
        <f t="shared" si="3"/>
        <v/>
      </c>
      <c r="T37" s="232"/>
      <c r="U37" s="44"/>
      <c r="V37" s="49"/>
      <c r="W37" s="50"/>
      <c r="X37" s="2"/>
      <c r="Y37" s="2"/>
      <c r="Z37" s="37" t="s">
        <v>157</v>
      </c>
      <c r="AA37" s="61">
        <v>34</v>
      </c>
      <c r="AB37" s="61"/>
      <c r="AC37" s="57"/>
      <c r="AD37" s="61"/>
      <c r="AE37" s="61"/>
      <c r="AF37" s="61"/>
      <c r="AG37" s="61"/>
      <c r="AH37" s="61"/>
      <c r="AI37" s="55"/>
      <c r="AJ37" s="17"/>
      <c r="AK37"/>
      <c r="AL37"/>
      <c r="AM37" s="72" t="str">
        <f t="shared" si="11"/>
        <v/>
      </c>
      <c r="AN37" s="72" t="str">
        <f t="shared" si="4"/>
        <v/>
      </c>
      <c r="AO37" s="72" t="str">
        <f t="shared" si="5"/>
        <v/>
      </c>
      <c r="AP37" s="72" t="str">
        <f t="shared" si="6"/>
        <v/>
      </c>
      <c r="AQ37" s="72" t="str">
        <f t="shared" si="7"/>
        <v/>
      </c>
      <c r="AR37" s="72" t="str">
        <f t="shared" si="8"/>
        <v>　</v>
      </c>
    </row>
    <row r="38" spans="1:44" ht="22.5" customHeight="1">
      <c r="A38" s="92">
        <v>31</v>
      </c>
      <c r="B38" s="87" t="str">
        <f t="shared" si="9"/>
        <v/>
      </c>
      <c r="C38" s="39"/>
      <c r="D38" s="39"/>
      <c r="E38" s="40"/>
      <c r="F38" s="41"/>
      <c r="G38" s="40"/>
      <c r="H38" s="40"/>
      <c r="I38" s="42" t="str">
        <f t="shared" si="10"/>
        <v/>
      </c>
      <c r="J38" s="43" t="str">
        <f t="shared" si="0"/>
        <v/>
      </c>
      <c r="K38" s="93"/>
      <c r="L38" s="208" t="str">
        <f t="shared" si="1"/>
        <v/>
      </c>
      <c r="M38" s="30"/>
      <c r="N38" s="232"/>
      <c r="O38" s="44"/>
      <c r="P38" s="45"/>
      <c r="Q38" s="46" t="str">
        <f t="shared" si="2"/>
        <v/>
      </c>
      <c r="R38" s="47"/>
      <c r="S38" s="48" t="str">
        <f t="shared" si="3"/>
        <v/>
      </c>
      <c r="T38" s="232"/>
      <c r="U38" s="44"/>
      <c r="V38" s="49"/>
      <c r="W38" s="50"/>
      <c r="X38" s="2"/>
      <c r="Y38" s="2"/>
      <c r="Z38" s="37" t="s">
        <v>158</v>
      </c>
      <c r="AA38" s="61">
        <v>35</v>
      </c>
      <c r="AB38" s="61"/>
      <c r="AC38" s="57"/>
      <c r="AD38" s="61"/>
      <c r="AE38" s="61"/>
      <c r="AF38" s="61"/>
      <c r="AG38" s="61"/>
      <c r="AH38" s="61"/>
      <c r="AI38" s="55"/>
      <c r="AJ38" s="17"/>
      <c r="AK38"/>
      <c r="AL38"/>
      <c r="AM38" s="72" t="str">
        <f t="shared" si="11"/>
        <v/>
      </c>
      <c r="AN38" s="72" t="str">
        <f t="shared" si="4"/>
        <v/>
      </c>
      <c r="AO38" s="72" t="str">
        <f t="shared" si="5"/>
        <v/>
      </c>
      <c r="AP38" s="72" t="str">
        <f t="shared" si="6"/>
        <v/>
      </c>
      <c r="AQ38" s="72" t="str">
        <f t="shared" si="7"/>
        <v/>
      </c>
      <c r="AR38" s="72" t="str">
        <f t="shared" si="8"/>
        <v>　</v>
      </c>
    </row>
    <row r="39" spans="1:44" ht="22.5" customHeight="1">
      <c r="A39" s="92">
        <v>32</v>
      </c>
      <c r="B39" s="87" t="str">
        <f t="shared" si="9"/>
        <v/>
      </c>
      <c r="C39" s="39"/>
      <c r="D39" s="39"/>
      <c r="E39" s="40"/>
      <c r="F39" s="41"/>
      <c r="G39" s="40"/>
      <c r="H39" s="40"/>
      <c r="I39" s="42" t="str">
        <f t="shared" si="10"/>
        <v/>
      </c>
      <c r="J39" s="43" t="str">
        <f t="shared" si="0"/>
        <v/>
      </c>
      <c r="K39" s="93"/>
      <c r="L39" s="208" t="str">
        <f t="shared" si="1"/>
        <v/>
      </c>
      <c r="M39" s="30"/>
      <c r="N39" s="232"/>
      <c r="O39" s="44"/>
      <c r="P39" s="45"/>
      <c r="Q39" s="46" t="str">
        <f t="shared" si="2"/>
        <v/>
      </c>
      <c r="R39" s="47"/>
      <c r="S39" s="48" t="str">
        <f t="shared" si="3"/>
        <v/>
      </c>
      <c r="T39" s="232"/>
      <c r="U39" s="44"/>
      <c r="V39" s="49"/>
      <c r="W39" s="50"/>
      <c r="X39" s="2"/>
      <c r="Y39" s="2"/>
      <c r="Z39" s="37" t="s">
        <v>159</v>
      </c>
      <c r="AA39" s="61">
        <v>36</v>
      </c>
      <c r="AB39" s="61"/>
      <c r="AC39" s="57"/>
      <c r="AD39" s="61"/>
      <c r="AE39" s="61"/>
      <c r="AF39" s="61"/>
      <c r="AG39" s="61"/>
      <c r="AH39" s="61"/>
      <c r="AI39" s="55"/>
      <c r="AJ39" s="17"/>
      <c r="AK39"/>
      <c r="AL39"/>
      <c r="AM39" s="72" t="str">
        <f t="shared" si="11"/>
        <v/>
      </c>
      <c r="AN39" s="72" t="str">
        <f t="shared" si="4"/>
        <v/>
      </c>
      <c r="AO39" s="72" t="str">
        <f t="shared" si="5"/>
        <v/>
      </c>
      <c r="AP39" s="72" t="str">
        <f t="shared" si="6"/>
        <v/>
      </c>
      <c r="AQ39" s="72" t="str">
        <f t="shared" si="7"/>
        <v/>
      </c>
      <c r="AR39" s="72" t="str">
        <f t="shared" si="8"/>
        <v>　</v>
      </c>
    </row>
    <row r="40" spans="1:44" ht="22.5" customHeight="1">
      <c r="A40" s="92">
        <v>33</v>
      </c>
      <c r="B40" s="87" t="str">
        <f t="shared" si="9"/>
        <v/>
      </c>
      <c r="C40" s="39"/>
      <c r="D40" s="39"/>
      <c r="E40" s="40"/>
      <c r="F40" s="41"/>
      <c r="G40" s="40"/>
      <c r="H40" s="40"/>
      <c r="I40" s="42" t="str">
        <f t="shared" si="10"/>
        <v/>
      </c>
      <c r="J40" s="43" t="str">
        <f t="shared" ref="J40:J71" si="12">IF($I40="","",VLOOKUP(I40,所属名,2,FALSE))</f>
        <v/>
      </c>
      <c r="K40" s="93"/>
      <c r="L40" s="208" t="str">
        <f t="shared" ref="L40:L71" si="13">IF($K40="","",VLOOKUP(K40,種目名,2,FALSE))</f>
        <v/>
      </c>
      <c r="M40" s="30"/>
      <c r="N40" s="232"/>
      <c r="O40" s="44"/>
      <c r="P40" s="45"/>
      <c r="Q40" s="46" t="str">
        <f t="shared" si="2"/>
        <v/>
      </c>
      <c r="R40" s="47"/>
      <c r="S40" s="48" t="str">
        <f t="shared" si="3"/>
        <v/>
      </c>
      <c r="T40" s="232"/>
      <c r="U40" s="44"/>
      <c r="V40" s="49"/>
      <c r="W40" s="50"/>
      <c r="X40" s="2"/>
      <c r="Y40" s="2"/>
      <c r="Z40" s="37" t="s">
        <v>160</v>
      </c>
      <c r="AA40" s="61">
        <v>37</v>
      </c>
      <c r="AB40" s="61"/>
      <c r="AC40" s="57"/>
      <c r="AD40" s="61"/>
      <c r="AE40" s="61"/>
      <c r="AF40" s="61"/>
      <c r="AG40" s="61"/>
      <c r="AH40" s="61"/>
      <c r="AI40" s="55"/>
      <c r="AJ40" s="17"/>
      <c r="AK40"/>
      <c r="AL40"/>
      <c r="AM40" s="72" t="str">
        <f t="shared" si="11"/>
        <v/>
      </c>
      <c r="AN40" s="72" t="str">
        <f t="shared" si="4"/>
        <v/>
      </c>
      <c r="AO40" s="72" t="str">
        <f t="shared" si="5"/>
        <v/>
      </c>
      <c r="AP40" s="72" t="str">
        <f t="shared" si="6"/>
        <v/>
      </c>
      <c r="AQ40" s="72" t="str">
        <f t="shared" si="7"/>
        <v/>
      </c>
      <c r="AR40" s="72" t="str">
        <f t="shared" si="8"/>
        <v>　</v>
      </c>
    </row>
    <row r="41" spans="1:44" ht="22.5" customHeight="1">
      <c r="A41" s="92">
        <v>34</v>
      </c>
      <c r="B41" s="87" t="str">
        <f t="shared" si="9"/>
        <v/>
      </c>
      <c r="C41" s="39"/>
      <c r="D41" s="39"/>
      <c r="E41" s="40"/>
      <c r="F41" s="41"/>
      <c r="G41" s="40"/>
      <c r="H41" s="40"/>
      <c r="I41" s="42" t="str">
        <f t="shared" si="10"/>
        <v/>
      </c>
      <c r="J41" s="43" t="str">
        <f t="shared" si="12"/>
        <v/>
      </c>
      <c r="K41" s="93"/>
      <c r="L41" s="208" t="str">
        <f t="shared" si="13"/>
        <v/>
      </c>
      <c r="M41" s="30"/>
      <c r="N41" s="232"/>
      <c r="O41" s="44"/>
      <c r="P41" s="45"/>
      <c r="Q41" s="46" t="str">
        <f t="shared" si="2"/>
        <v/>
      </c>
      <c r="R41" s="47"/>
      <c r="S41" s="48" t="str">
        <f t="shared" si="3"/>
        <v/>
      </c>
      <c r="T41" s="232"/>
      <c r="U41" s="44"/>
      <c r="V41" s="49"/>
      <c r="W41" s="50"/>
      <c r="X41" s="2"/>
      <c r="Y41" s="2"/>
      <c r="Z41" s="37" t="s">
        <v>161</v>
      </c>
      <c r="AA41" s="61">
        <v>38</v>
      </c>
      <c r="AB41" s="61"/>
      <c r="AC41" s="57"/>
      <c r="AD41" s="61"/>
      <c r="AE41" s="61"/>
      <c r="AF41" s="61"/>
      <c r="AG41" s="61"/>
      <c r="AH41" s="61"/>
      <c r="AI41" s="55"/>
      <c r="AJ41" s="17"/>
      <c r="AK41"/>
      <c r="AL41"/>
      <c r="AM41" s="72" t="str">
        <f t="shared" si="11"/>
        <v/>
      </c>
      <c r="AN41" s="72" t="str">
        <f t="shared" si="4"/>
        <v/>
      </c>
      <c r="AO41" s="72" t="str">
        <f t="shared" si="5"/>
        <v/>
      </c>
      <c r="AP41" s="72" t="str">
        <f t="shared" si="6"/>
        <v/>
      </c>
      <c r="AQ41" s="72" t="str">
        <f t="shared" si="7"/>
        <v/>
      </c>
      <c r="AR41" s="72" t="str">
        <f t="shared" si="8"/>
        <v>　</v>
      </c>
    </row>
    <row r="42" spans="1:44" ht="22.5" customHeight="1">
      <c r="A42" s="92">
        <v>35</v>
      </c>
      <c r="B42" s="87" t="str">
        <f t="shared" si="9"/>
        <v/>
      </c>
      <c r="C42" s="39"/>
      <c r="D42" s="39"/>
      <c r="E42" s="40"/>
      <c r="F42" s="41"/>
      <c r="G42" s="40"/>
      <c r="H42" s="40"/>
      <c r="I42" s="42" t="str">
        <f t="shared" si="10"/>
        <v/>
      </c>
      <c r="J42" s="43" t="str">
        <f t="shared" si="12"/>
        <v/>
      </c>
      <c r="K42" s="93"/>
      <c r="L42" s="208" t="str">
        <f t="shared" si="13"/>
        <v/>
      </c>
      <c r="M42" s="30"/>
      <c r="N42" s="232"/>
      <c r="O42" s="44"/>
      <c r="P42" s="45"/>
      <c r="Q42" s="46" t="str">
        <f t="shared" si="2"/>
        <v/>
      </c>
      <c r="R42" s="47"/>
      <c r="S42" s="48" t="str">
        <f t="shared" si="3"/>
        <v/>
      </c>
      <c r="T42" s="232"/>
      <c r="U42" s="44"/>
      <c r="V42" s="49"/>
      <c r="W42" s="50"/>
      <c r="X42" s="2"/>
      <c r="Y42" s="2"/>
      <c r="Z42" s="37" t="s">
        <v>162</v>
      </c>
      <c r="AA42" s="61">
        <v>39</v>
      </c>
      <c r="AB42" s="61"/>
      <c r="AC42" s="57"/>
      <c r="AD42" s="61"/>
      <c r="AE42" s="61"/>
      <c r="AF42" s="61"/>
      <c r="AG42" s="61"/>
      <c r="AH42" s="61"/>
      <c r="AI42" s="55"/>
      <c r="AJ42" s="17"/>
      <c r="AK42"/>
      <c r="AL42"/>
      <c r="AM42" s="72" t="str">
        <f t="shared" si="11"/>
        <v/>
      </c>
      <c r="AN42" s="72" t="str">
        <f t="shared" si="4"/>
        <v/>
      </c>
      <c r="AO42" s="72" t="str">
        <f t="shared" si="5"/>
        <v/>
      </c>
      <c r="AP42" s="72" t="str">
        <f t="shared" si="6"/>
        <v/>
      </c>
      <c r="AQ42" s="72" t="str">
        <f t="shared" si="7"/>
        <v/>
      </c>
      <c r="AR42" s="72" t="str">
        <f t="shared" si="8"/>
        <v>　</v>
      </c>
    </row>
    <row r="43" spans="1:44" ht="22.5" customHeight="1">
      <c r="A43" s="92">
        <v>36</v>
      </c>
      <c r="B43" s="87" t="str">
        <f t="shared" si="9"/>
        <v/>
      </c>
      <c r="C43" s="39"/>
      <c r="D43" s="39"/>
      <c r="E43" s="40"/>
      <c r="F43" s="41"/>
      <c r="G43" s="40"/>
      <c r="H43" s="40"/>
      <c r="I43" s="42" t="str">
        <f t="shared" si="10"/>
        <v/>
      </c>
      <c r="J43" s="43" t="str">
        <f t="shared" si="12"/>
        <v/>
      </c>
      <c r="K43" s="93"/>
      <c r="L43" s="208" t="str">
        <f t="shared" si="13"/>
        <v/>
      </c>
      <c r="M43" s="30"/>
      <c r="N43" s="232"/>
      <c r="O43" s="44"/>
      <c r="P43" s="45"/>
      <c r="Q43" s="46" t="str">
        <f t="shared" si="2"/>
        <v/>
      </c>
      <c r="R43" s="47"/>
      <c r="S43" s="48" t="str">
        <f t="shared" si="3"/>
        <v/>
      </c>
      <c r="T43" s="232"/>
      <c r="U43" s="44"/>
      <c r="V43" s="49"/>
      <c r="W43" s="50"/>
      <c r="X43" s="2"/>
      <c r="Y43" s="2"/>
      <c r="Z43" s="37"/>
      <c r="AA43" s="61"/>
      <c r="AB43" s="61"/>
      <c r="AC43" s="57"/>
      <c r="AD43" s="61"/>
      <c r="AE43" s="61"/>
      <c r="AF43" s="61"/>
      <c r="AG43" s="61"/>
      <c r="AH43" s="61"/>
      <c r="AI43" s="55"/>
      <c r="AJ43" s="17"/>
      <c r="AK43"/>
      <c r="AL43"/>
      <c r="AM43" s="72" t="str">
        <f t="shared" si="11"/>
        <v/>
      </c>
      <c r="AN43" s="72" t="str">
        <f t="shared" si="4"/>
        <v/>
      </c>
      <c r="AO43" s="72" t="str">
        <f t="shared" si="5"/>
        <v/>
      </c>
      <c r="AP43" s="72" t="str">
        <f t="shared" si="6"/>
        <v/>
      </c>
      <c r="AQ43" s="72" t="str">
        <f t="shared" si="7"/>
        <v/>
      </c>
      <c r="AR43" s="72" t="str">
        <f t="shared" si="8"/>
        <v>　</v>
      </c>
    </row>
    <row r="44" spans="1:44" ht="22.5" customHeight="1">
      <c r="A44" s="92">
        <v>37</v>
      </c>
      <c r="B44" s="87" t="str">
        <f t="shared" si="9"/>
        <v/>
      </c>
      <c r="C44" s="39"/>
      <c r="D44" s="39"/>
      <c r="E44" s="40"/>
      <c r="F44" s="41"/>
      <c r="G44" s="40"/>
      <c r="H44" s="40"/>
      <c r="I44" s="42" t="str">
        <f t="shared" si="10"/>
        <v/>
      </c>
      <c r="J44" s="43" t="str">
        <f t="shared" si="12"/>
        <v/>
      </c>
      <c r="K44" s="93"/>
      <c r="L44" s="208" t="str">
        <f t="shared" si="13"/>
        <v/>
      </c>
      <c r="M44" s="30"/>
      <c r="N44" s="232"/>
      <c r="O44" s="44"/>
      <c r="P44" s="45"/>
      <c r="Q44" s="46" t="str">
        <f t="shared" si="2"/>
        <v/>
      </c>
      <c r="R44" s="47"/>
      <c r="S44" s="48" t="str">
        <f t="shared" si="3"/>
        <v/>
      </c>
      <c r="T44" s="232"/>
      <c r="U44" s="44"/>
      <c r="V44" s="49"/>
      <c r="W44" s="50"/>
      <c r="X44" s="2"/>
      <c r="Y44" s="2"/>
      <c r="Z44" s="37" t="s">
        <v>163</v>
      </c>
      <c r="AA44" s="61">
        <v>40</v>
      </c>
      <c r="AB44" s="61"/>
      <c r="AC44" s="57"/>
      <c r="AD44" s="61"/>
      <c r="AE44" s="61"/>
      <c r="AF44" s="61"/>
      <c r="AG44" s="61"/>
      <c r="AH44" s="61"/>
      <c r="AI44" s="55"/>
      <c r="AJ44" s="17"/>
      <c r="AK44"/>
      <c r="AL44"/>
      <c r="AM44" s="72" t="str">
        <f t="shared" si="11"/>
        <v/>
      </c>
      <c r="AN44" s="72" t="str">
        <f t="shared" si="4"/>
        <v/>
      </c>
      <c r="AO44" s="72" t="str">
        <f t="shared" si="5"/>
        <v/>
      </c>
      <c r="AP44" s="72" t="str">
        <f t="shared" si="6"/>
        <v/>
      </c>
      <c r="AQ44" s="72" t="str">
        <f t="shared" si="7"/>
        <v/>
      </c>
      <c r="AR44" s="72" t="str">
        <f t="shared" si="8"/>
        <v>　</v>
      </c>
    </row>
    <row r="45" spans="1:44" ht="22.5" customHeight="1">
      <c r="A45" s="92">
        <v>38</v>
      </c>
      <c r="B45" s="87" t="str">
        <f t="shared" si="9"/>
        <v/>
      </c>
      <c r="C45" s="39"/>
      <c r="D45" s="39"/>
      <c r="E45" s="40"/>
      <c r="F45" s="41"/>
      <c r="G45" s="40"/>
      <c r="H45" s="40"/>
      <c r="I45" s="42" t="str">
        <f t="shared" si="10"/>
        <v/>
      </c>
      <c r="J45" s="43" t="str">
        <f t="shared" si="12"/>
        <v/>
      </c>
      <c r="K45" s="93"/>
      <c r="L45" s="208" t="str">
        <f t="shared" si="13"/>
        <v/>
      </c>
      <c r="M45" s="30"/>
      <c r="N45" s="232"/>
      <c r="O45" s="44"/>
      <c r="P45" s="45"/>
      <c r="Q45" s="46" t="str">
        <f t="shared" si="2"/>
        <v/>
      </c>
      <c r="R45" s="47"/>
      <c r="S45" s="48" t="str">
        <f t="shared" si="3"/>
        <v/>
      </c>
      <c r="T45" s="232"/>
      <c r="U45" s="44"/>
      <c r="V45" s="49"/>
      <c r="W45" s="50"/>
      <c r="X45" s="2"/>
      <c r="Y45" s="2"/>
      <c r="Z45" s="37" t="s">
        <v>164</v>
      </c>
      <c r="AA45" s="61">
        <v>41</v>
      </c>
      <c r="AB45" s="61"/>
      <c r="AC45" s="57"/>
      <c r="AD45" s="61"/>
      <c r="AE45" s="61"/>
      <c r="AF45" s="61"/>
      <c r="AG45" s="61"/>
      <c r="AH45" s="61"/>
      <c r="AI45" s="55"/>
      <c r="AJ45" s="17"/>
      <c r="AK45"/>
      <c r="AL45"/>
      <c r="AM45" s="72" t="str">
        <f t="shared" si="11"/>
        <v/>
      </c>
      <c r="AN45" s="72" t="str">
        <f t="shared" si="4"/>
        <v/>
      </c>
      <c r="AO45" s="72" t="str">
        <f t="shared" si="5"/>
        <v/>
      </c>
      <c r="AP45" s="72" t="str">
        <f t="shared" si="6"/>
        <v/>
      </c>
      <c r="AQ45" s="72" t="str">
        <f t="shared" si="7"/>
        <v/>
      </c>
      <c r="AR45" s="72" t="str">
        <f t="shared" si="8"/>
        <v>　</v>
      </c>
    </row>
    <row r="46" spans="1:44" ht="22.5" customHeight="1">
      <c r="A46" s="92">
        <v>39</v>
      </c>
      <c r="B46" s="87" t="str">
        <f t="shared" si="9"/>
        <v/>
      </c>
      <c r="C46" s="39"/>
      <c r="D46" s="39"/>
      <c r="E46" s="40"/>
      <c r="F46" s="41"/>
      <c r="G46" s="40"/>
      <c r="H46" s="40"/>
      <c r="I46" s="42" t="str">
        <f t="shared" si="10"/>
        <v/>
      </c>
      <c r="J46" s="43" t="str">
        <f t="shared" si="12"/>
        <v/>
      </c>
      <c r="K46" s="93"/>
      <c r="L46" s="208" t="str">
        <f t="shared" si="13"/>
        <v/>
      </c>
      <c r="M46" s="30"/>
      <c r="N46" s="232"/>
      <c r="O46" s="44"/>
      <c r="P46" s="45"/>
      <c r="Q46" s="46" t="str">
        <f t="shared" si="2"/>
        <v/>
      </c>
      <c r="R46" s="47"/>
      <c r="S46" s="48" t="str">
        <f t="shared" si="3"/>
        <v/>
      </c>
      <c r="T46" s="232"/>
      <c r="U46" s="44"/>
      <c r="V46" s="49"/>
      <c r="W46" s="50"/>
      <c r="X46" s="2"/>
      <c r="Y46" s="2"/>
      <c r="Z46" s="37" t="s">
        <v>165</v>
      </c>
      <c r="AA46" s="61">
        <v>42</v>
      </c>
      <c r="AB46" s="61"/>
      <c r="AC46" s="57"/>
      <c r="AD46" s="61"/>
      <c r="AE46" s="61"/>
      <c r="AF46" s="61"/>
      <c r="AG46" s="61"/>
      <c r="AH46" s="61"/>
      <c r="AI46" s="55"/>
      <c r="AJ46" s="17"/>
      <c r="AK46"/>
      <c r="AL46"/>
      <c r="AM46" s="72" t="str">
        <f t="shared" si="11"/>
        <v/>
      </c>
      <c r="AN46" s="72" t="str">
        <f t="shared" si="4"/>
        <v/>
      </c>
      <c r="AO46" s="72" t="str">
        <f t="shared" si="5"/>
        <v/>
      </c>
      <c r="AP46" s="72" t="str">
        <f t="shared" si="6"/>
        <v/>
      </c>
      <c r="AQ46" s="72" t="str">
        <f t="shared" si="7"/>
        <v/>
      </c>
      <c r="AR46" s="72" t="str">
        <f t="shared" si="8"/>
        <v>　</v>
      </c>
    </row>
    <row r="47" spans="1:44" ht="22.5" customHeight="1">
      <c r="A47" s="92">
        <v>40</v>
      </c>
      <c r="B47" s="87" t="str">
        <f t="shared" si="9"/>
        <v/>
      </c>
      <c r="C47" s="39"/>
      <c r="D47" s="39"/>
      <c r="E47" s="40"/>
      <c r="F47" s="41"/>
      <c r="G47" s="40"/>
      <c r="H47" s="40"/>
      <c r="I47" s="42" t="str">
        <f t="shared" si="10"/>
        <v/>
      </c>
      <c r="J47" s="43" t="str">
        <f t="shared" si="12"/>
        <v/>
      </c>
      <c r="K47" s="93"/>
      <c r="L47" s="208" t="str">
        <f t="shared" si="13"/>
        <v/>
      </c>
      <c r="M47" s="30"/>
      <c r="N47" s="232"/>
      <c r="O47" s="44"/>
      <c r="P47" s="45"/>
      <c r="Q47" s="46" t="str">
        <f t="shared" si="2"/>
        <v/>
      </c>
      <c r="R47" s="47"/>
      <c r="S47" s="48" t="str">
        <f t="shared" si="3"/>
        <v/>
      </c>
      <c r="T47" s="232"/>
      <c r="U47" s="44"/>
      <c r="V47" s="49"/>
      <c r="W47" s="50"/>
      <c r="X47" s="2"/>
      <c r="Y47" s="2"/>
      <c r="Z47" s="37" t="s">
        <v>166</v>
      </c>
      <c r="AA47" s="61">
        <v>43</v>
      </c>
      <c r="AB47" s="61"/>
      <c r="AC47" s="57"/>
      <c r="AD47" s="61"/>
      <c r="AE47" s="61"/>
      <c r="AF47" s="61"/>
      <c r="AG47" s="61"/>
      <c r="AH47" s="61"/>
      <c r="AI47" s="55"/>
      <c r="AJ47" s="17"/>
      <c r="AK47"/>
      <c r="AL47"/>
      <c r="AM47" s="72" t="str">
        <f t="shared" si="11"/>
        <v/>
      </c>
      <c r="AN47" s="72" t="str">
        <f t="shared" si="4"/>
        <v/>
      </c>
      <c r="AO47" s="72" t="str">
        <f t="shared" si="5"/>
        <v/>
      </c>
      <c r="AP47" s="72" t="str">
        <f t="shared" si="6"/>
        <v/>
      </c>
      <c r="AQ47" s="72" t="str">
        <f t="shared" si="7"/>
        <v/>
      </c>
      <c r="AR47" s="72" t="str">
        <f t="shared" si="8"/>
        <v>　</v>
      </c>
    </row>
    <row r="48" spans="1:44" ht="22.5" customHeight="1">
      <c r="A48" s="92">
        <v>41</v>
      </c>
      <c r="B48" s="87" t="str">
        <f t="shared" si="9"/>
        <v/>
      </c>
      <c r="C48" s="39"/>
      <c r="D48" s="39"/>
      <c r="E48" s="40"/>
      <c r="F48" s="41"/>
      <c r="G48" s="40"/>
      <c r="H48" s="40"/>
      <c r="I48" s="42" t="str">
        <f t="shared" si="10"/>
        <v/>
      </c>
      <c r="J48" s="43" t="str">
        <f t="shared" si="12"/>
        <v/>
      </c>
      <c r="K48" s="93"/>
      <c r="L48" s="208" t="str">
        <f t="shared" si="13"/>
        <v/>
      </c>
      <c r="M48" s="30"/>
      <c r="N48" s="232"/>
      <c r="O48" s="44"/>
      <c r="P48" s="45"/>
      <c r="Q48" s="46" t="str">
        <f t="shared" si="2"/>
        <v/>
      </c>
      <c r="R48" s="47"/>
      <c r="S48" s="48" t="str">
        <f t="shared" si="3"/>
        <v/>
      </c>
      <c r="T48" s="232"/>
      <c r="U48" s="44"/>
      <c r="V48" s="49"/>
      <c r="W48" s="50"/>
      <c r="X48" s="2"/>
      <c r="Y48" s="2"/>
      <c r="Z48" s="37" t="s">
        <v>167</v>
      </c>
      <c r="AA48" s="61">
        <v>44</v>
      </c>
      <c r="AB48" s="61"/>
      <c r="AC48" s="57"/>
      <c r="AD48" s="61"/>
      <c r="AE48" s="61"/>
      <c r="AF48" s="61"/>
      <c r="AG48" s="61"/>
      <c r="AH48" s="61"/>
      <c r="AI48" s="55"/>
      <c r="AJ48" s="17"/>
      <c r="AK48"/>
      <c r="AL48"/>
      <c r="AM48" s="72" t="str">
        <f t="shared" si="11"/>
        <v/>
      </c>
      <c r="AN48" s="72" t="str">
        <f t="shared" si="4"/>
        <v/>
      </c>
      <c r="AO48" s="72" t="str">
        <f t="shared" si="5"/>
        <v/>
      </c>
      <c r="AP48" s="72" t="str">
        <f t="shared" si="6"/>
        <v/>
      </c>
      <c r="AQ48" s="72" t="str">
        <f t="shared" si="7"/>
        <v/>
      </c>
      <c r="AR48" s="72" t="str">
        <f t="shared" si="8"/>
        <v>　</v>
      </c>
    </row>
    <row r="49" spans="1:44" ht="22.5" customHeight="1">
      <c r="A49" s="92">
        <v>42</v>
      </c>
      <c r="B49" s="87" t="str">
        <f t="shared" si="9"/>
        <v/>
      </c>
      <c r="C49" s="39"/>
      <c r="D49" s="39"/>
      <c r="E49" s="40"/>
      <c r="F49" s="41"/>
      <c r="G49" s="40"/>
      <c r="H49" s="40"/>
      <c r="I49" s="42" t="str">
        <f t="shared" si="10"/>
        <v/>
      </c>
      <c r="J49" s="43" t="str">
        <f t="shared" si="12"/>
        <v/>
      </c>
      <c r="K49" s="93"/>
      <c r="L49" s="208" t="str">
        <f t="shared" si="13"/>
        <v/>
      </c>
      <c r="M49" s="30"/>
      <c r="N49" s="232"/>
      <c r="O49" s="44"/>
      <c r="P49" s="45"/>
      <c r="Q49" s="46" t="str">
        <f t="shared" si="2"/>
        <v/>
      </c>
      <c r="R49" s="47"/>
      <c r="S49" s="48" t="str">
        <f t="shared" si="3"/>
        <v/>
      </c>
      <c r="T49" s="232"/>
      <c r="U49" s="44"/>
      <c r="V49" s="49"/>
      <c r="W49" s="50"/>
      <c r="X49" s="2"/>
      <c r="Y49" s="2"/>
      <c r="Z49" s="37" t="s">
        <v>168</v>
      </c>
      <c r="AA49" s="61">
        <v>45</v>
      </c>
      <c r="AB49" s="61"/>
      <c r="AC49" s="57"/>
      <c r="AD49" s="61"/>
      <c r="AE49" s="61"/>
      <c r="AF49" s="61"/>
      <c r="AG49" s="61"/>
      <c r="AH49" s="61"/>
      <c r="AI49" s="55"/>
      <c r="AJ49" s="17"/>
      <c r="AK49"/>
      <c r="AL49"/>
      <c r="AM49" s="72" t="str">
        <f t="shared" si="11"/>
        <v/>
      </c>
      <c r="AN49" s="72" t="str">
        <f t="shared" si="4"/>
        <v/>
      </c>
      <c r="AO49" s="72" t="str">
        <f t="shared" si="5"/>
        <v/>
      </c>
      <c r="AP49" s="72" t="str">
        <f t="shared" si="6"/>
        <v/>
      </c>
      <c r="AQ49" s="72" t="str">
        <f t="shared" si="7"/>
        <v/>
      </c>
      <c r="AR49" s="72" t="str">
        <f t="shared" si="8"/>
        <v>　</v>
      </c>
    </row>
    <row r="50" spans="1:44" ht="22.5" customHeight="1">
      <c r="A50" s="92">
        <v>43</v>
      </c>
      <c r="B50" s="87" t="str">
        <f t="shared" si="9"/>
        <v/>
      </c>
      <c r="C50" s="39"/>
      <c r="D50" s="39"/>
      <c r="E50" s="40"/>
      <c r="F50" s="41"/>
      <c r="G50" s="40"/>
      <c r="H50" s="40"/>
      <c r="I50" s="42" t="str">
        <f t="shared" si="10"/>
        <v/>
      </c>
      <c r="J50" s="43" t="str">
        <f t="shared" si="12"/>
        <v/>
      </c>
      <c r="K50" s="93"/>
      <c r="L50" s="208" t="str">
        <f t="shared" si="13"/>
        <v/>
      </c>
      <c r="M50" s="30"/>
      <c r="N50" s="232"/>
      <c r="O50" s="44"/>
      <c r="P50" s="45"/>
      <c r="Q50" s="46" t="str">
        <f t="shared" si="2"/>
        <v/>
      </c>
      <c r="R50" s="47"/>
      <c r="S50" s="48" t="str">
        <f t="shared" si="3"/>
        <v/>
      </c>
      <c r="T50" s="232"/>
      <c r="U50" s="44"/>
      <c r="V50" s="49"/>
      <c r="W50" s="50"/>
      <c r="X50" s="2"/>
      <c r="Y50" s="2"/>
      <c r="Z50" s="37" t="s">
        <v>169</v>
      </c>
      <c r="AA50" s="61">
        <v>46</v>
      </c>
      <c r="AB50" s="61"/>
      <c r="AC50" s="57"/>
      <c r="AD50" s="61"/>
      <c r="AE50" s="61"/>
      <c r="AF50" s="61"/>
      <c r="AG50" s="61"/>
      <c r="AH50" s="61"/>
      <c r="AI50" s="55"/>
      <c r="AJ50" s="17"/>
      <c r="AK50"/>
      <c r="AL50"/>
      <c r="AM50" s="72" t="str">
        <f t="shared" si="11"/>
        <v/>
      </c>
      <c r="AN50" s="72" t="str">
        <f t="shared" si="4"/>
        <v/>
      </c>
      <c r="AO50" s="72" t="str">
        <f t="shared" si="5"/>
        <v/>
      </c>
      <c r="AP50" s="72" t="str">
        <f t="shared" si="6"/>
        <v/>
      </c>
      <c r="AQ50" s="72" t="str">
        <f t="shared" si="7"/>
        <v/>
      </c>
      <c r="AR50" s="72" t="str">
        <f t="shared" si="8"/>
        <v>　</v>
      </c>
    </row>
    <row r="51" spans="1:44" ht="22.5" customHeight="1">
      <c r="A51" s="92">
        <v>44</v>
      </c>
      <c r="B51" s="87" t="str">
        <f t="shared" si="9"/>
        <v/>
      </c>
      <c r="C51" s="39"/>
      <c r="D51" s="39"/>
      <c r="E51" s="40"/>
      <c r="F51" s="41"/>
      <c r="G51" s="40"/>
      <c r="H51" s="40"/>
      <c r="I51" s="42" t="str">
        <f t="shared" si="10"/>
        <v/>
      </c>
      <c r="J51" s="43" t="str">
        <f t="shared" si="12"/>
        <v/>
      </c>
      <c r="K51" s="93"/>
      <c r="L51" s="208" t="str">
        <f t="shared" si="13"/>
        <v/>
      </c>
      <c r="M51" s="30"/>
      <c r="N51" s="232"/>
      <c r="O51" s="44"/>
      <c r="P51" s="45"/>
      <c r="Q51" s="46" t="str">
        <f t="shared" si="2"/>
        <v/>
      </c>
      <c r="R51" s="47"/>
      <c r="S51" s="48" t="str">
        <f t="shared" si="3"/>
        <v/>
      </c>
      <c r="T51" s="232"/>
      <c r="U51" s="44"/>
      <c r="V51" s="49"/>
      <c r="W51" s="50"/>
      <c r="X51" s="2"/>
      <c r="Y51" s="2"/>
      <c r="Z51" s="37" t="s">
        <v>170</v>
      </c>
      <c r="AA51" s="61">
        <v>47</v>
      </c>
      <c r="AB51" s="61"/>
      <c r="AC51" s="57"/>
      <c r="AD51" s="61"/>
      <c r="AE51" s="61"/>
      <c r="AF51" s="61"/>
      <c r="AG51" s="61"/>
      <c r="AH51" s="61"/>
      <c r="AI51" s="55"/>
      <c r="AJ51" s="17"/>
      <c r="AK51"/>
      <c r="AL51"/>
      <c r="AM51" s="72" t="str">
        <f t="shared" si="11"/>
        <v/>
      </c>
      <c r="AN51" s="72" t="str">
        <f t="shared" si="4"/>
        <v/>
      </c>
      <c r="AO51" s="72" t="str">
        <f t="shared" si="5"/>
        <v/>
      </c>
      <c r="AP51" s="72" t="str">
        <f t="shared" si="6"/>
        <v/>
      </c>
      <c r="AQ51" s="72" t="str">
        <f t="shared" si="7"/>
        <v/>
      </c>
      <c r="AR51" s="72" t="str">
        <f t="shared" si="8"/>
        <v>　</v>
      </c>
    </row>
    <row r="52" spans="1:44" ht="22.5" customHeight="1">
      <c r="A52" s="92">
        <v>45</v>
      </c>
      <c r="B52" s="87" t="str">
        <f t="shared" si="9"/>
        <v/>
      </c>
      <c r="C52" s="39"/>
      <c r="D52" s="39"/>
      <c r="E52" s="40"/>
      <c r="F52" s="41"/>
      <c r="G52" s="40"/>
      <c r="H52" s="40"/>
      <c r="I52" s="42" t="str">
        <f t="shared" si="10"/>
        <v/>
      </c>
      <c r="J52" s="43" t="str">
        <f t="shared" si="12"/>
        <v/>
      </c>
      <c r="K52" s="93"/>
      <c r="L52" s="208" t="str">
        <f t="shared" si="13"/>
        <v/>
      </c>
      <c r="M52" s="30"/>
      <c r="N52" s="232"/>
      <c r="O52" s="44"/>
      <c r="P52" s="45"/>
      <c r="Q52" s="46" t="str">
        <f t="shared" si="2"/>
        <v/>
      </c>
      <c r="R52" s="47"/>
      <c r="S52" s="48" t="str">
        <f t="shared" si="3"/>
        <v/>
      </c>
      <c r="T52" s="232"/>
      <c r="U52" s="44"/>
      <c r="V52" s="49"/>
      <c r="W52" s="50"/>
      <c r="X52" s="2"/>
      <c r="Y52" s="2"/>
      <c r="Z52" s="37" t="s">
        <v>171</v>
      </c>
      <c r="AA52" s="61">
        <v>48</v>
      </c>
      <c r="AB52" s="61"/>
      <c r="AC52" s="57"/>
      <c r="AD52" s="61"/>
      <c r="AE52" s="61"/>
      <c r="AF52" s="61"/>
      <c r="AG52" s="61"/>
      <c r="AH52" s="61"/>
      <c r="AI52" s="55"/>
      <c r="AJ52" s="17"/>
      <c r="AK52"/>
      <c r="AL52"/>
      <c r="AM52" s="72" t="str">
        <f t="shared" si="11"/>
        <v/>
      </c>
      <c r="AN52" s="72" t="str">
        <f t="shared" si="4"/>
        <v/>
      </c>
      <c r="AO52" s="72" t="str">
        <f t="shared" si="5"/>
        <v/>
      </c>
      <c r="AP52" s="72" t="str">
        <f t="shared" si="6"/>
        <v/>
      </c>
      <c r="AQ52" s="72" t="str">
        <f t="shared" si="7"/>
        <v/>
      </c>
      <c r="AR52" s="72" t="str">
        <f t="shared" si="8"/>
        <v>　</v>
      </c>
    </row>
    <row r="53" spans="1:44" ht="22.5" customHeight="1">
      <c r="A53" s="92">
        <v>46</v>
      </c>
      <c r="B53" s="87" t="str">
        <f t="shared" si="9"/>
        <v/>
      </c>
      <c r="C53" s="39"/>
      <c r="D53" s="39"/>
      <c r="E53" s="40"/>
      <c r="F53" s="41"/>
      <c r="G53" s="40"/>
      <c r="H53" s="40"/>
      <c r="I53" s="42" t="str">
        <f t="shared" si="10"/>
        <v/>
      </c>
      <c r="J53" s="43" t="str">
        <f t="shared" si="12"/>
        <v/>
      </c>
      <c r="K53" s="93"/>
      <c r="L53" s="208" t="str">
        <f t="shared" si="13"/>
        <v/>
      </c>
      <c r="M53" s="30"/>
      <c r="N53" s="232"/>
      <c r="O53" s="44"/>
      <c r="P53" s="45"/>
      <c r="Q53" s="46" t="str">
        <f t="shared" si="2"/>
        <v/>
      </c>
      <c r="R53" s="47"/>
      <c r="S53" s="48" t="str">
        <f t="shared" si="3"/>
        <v/>
      </c>
      <c r="T53" s="232"/>
      <c r="U53" s="44"/>
      <c r="V53" s="49"/>
      <c r="W53" s="50"/>
      <c r="X53" s="2"/>
      <c r="Y53" s="2"/>
      <c r="Z53" s="37" t="s">
        <v>172</v>
      </c>
      <c r="AA53" s="61">
        <v>49</v>
      </c>
      <c r="AB53" s="61"/>
      <c r="AC53" s="57"/>
      <c r="AD53" s="61"/>
      <c r="AE53" s="61"/>
      <c r="AF53" s="61"/>
      <c r="AG53" s="61"/>
      <c r="AH53" s="61"/>
      <c r="AI53" s="55"/>
      <c r="AJ53" s="17"/>
      <c r="AK53"/>
      <c r="AL53"/>
      <c r="AM53" s="72" t="str">
        <f t="shared" si="11"/>
        <v/>
      </c>
      <c r="AN53" s="72" t="str">
        <f t="shared" si="4"/>
        <v/>
      </c>
      <c r="AO53" s="72" t="str">
        <f t="shared" si="5"/>
        <v/>
      </c>
      <c r="AP53" s="72" t="str">
        <f t="shared" si="6"/>
        <v/>
      </c>
      <c r="AQ53" s="72" t="str">
        <f t="shared" si="7"/>
        <v/>
      </c>
      <c r="AR53" s="72" t="str">
        <f t="shared" si="8"/>
        <v>　</v>
      </c>
    </row>
    <row r="54" spans="1:44" ht="22.5" customHeight="1">
      <c r="A54" s="92">
        <v>47</v>
      </c>
      <c r="B54" s="87" t="str">
        <f t="shared" si="9"/>
        <v/>
      </c>
      <c r="C54" s="39"/>
      <c r="D54" s="39"/>
      <c r="E54" s="40"/>
      <c r="F54" s="41"/>
      <c r="G54" s="40"/>
      <c r="H54" s="40"/>
      <c r="I54" s="42" t="str">
        <f t="shared" si="10"/>
        <v/>
      </c>
      <c r="J54" s="43" t="str">
        <f t="shared" si="12"/>
        <v/>
      </c>
      <c r="K54" s="93"/>
      <c r="L54" s="208" t="str">
        <f t="shared" si="13"/>
        <v/>
      </c>
      <c r="M54" s="30"/>
      <c r="N54" s="232"/>
      <c r="O54" s="44"/>
      <c r="P54" s="45"/>
      <c r="Q54" s="46" t="str">
        <f t="shared" si="2"/>
        <v/>
      </c>
      <c r="R54" s="47"/>
      <c r="S54" s="48" t="str">
        <f t="shared" si="3"/>
        <v/>
      </c>
      <c r="T54" s="232"/>
      <c r="U54" s="44"/>
      <c r="V54" s="49"/>
      <c r="W54" s="50"/>
      <c r="X54" s="2"/>
      <c r="Y54" s="2"/>
      <c r="Z54" s="37" t="s">
        <v>173</v>
      </c>
      <c r="AA54" s="61">
        <v>50</v>
      </c>
      <c r="AB54" s="61"/>
      <c r="AC54" s="57"/>
      <c r="AD54" s="61"/>
      <c r="AE54" s="61"/>
      <c r="AF54" s="61"/>
      <c r="AG54" s="61"/>
      <c r="AH54" s="61"/>
      <c r="AI54" s="55"/>
      <c r="AJ54" s="17"/>
      <c r="AK54"/>
      <c r="AL54"/>
      <c r="AM54" s="72" t="str">
        <f t="shared" si="11"/>
        <v/>
      </c>
      <c r="AN54" s="72" t="str">
        <f t="shared" si="4"/>
        <v/>
      </c>
      <c r="AO54" s="72" t="str">
        <f t="shared" si="5"/>
        <v/>
      </c>
      <c r="AP54" s="72" t="str">
        <f t="shared" si="6"/>
        <v/>
      </c>
      <c r="AQ54" s="72" t="str">
        <f t="shared" si="7"/>
        <v/>
      </c>
      <c r="AR54" s="72" t="str">
        <f t="shared" si="8"/>
        <v>　</v>
      </c>
    </row>
    <row r="55" spans="1:44" ht="22.5" customHeight="1">
      <c r="A55" s="92">
        <v>48</v>
      </c>
      <c r="B55" s="87" t="str">
        <f t="shared" si="9"/>
        <v/>
      </c>
      <c r="C55" s="39"/>
      <c r="D55" s="39"/>
      <c r="E55" s="40"/>
      <c r="F55" s="41"/>
      <c r="G55" s="40"/>
      <c r="H55" s="40"/>
      <c r="I55" s="42" t="str">
        <f t="shared" si="10"/>
        <v/>
      </c>
      <c r="J55" s="43" t="str">
        <f t="shared" si="12"/>
        <v/>
      </c>
      <c r="K55" s="93"/>
      <c r="L55" s="208" t="str">
        <f t="shared" si="13"/>
        <v/>
      </c>
      <c r="M55" s="30"/>
      <c r="N55" s="232"/>
      <c r="O55" s="44"/>
      <c r="P55" s="45"/>
      <c r="Q55" s="46" t="str">
        <f t="shared" si="2"/>
        <v/>
      </c>
      <c r="R55" s="47"/>
      <c r="S55" s="48" t="str">
        <f t="shared" si="3"/>
        <v/>
      </c>
      <c r="T55" s="232"/>
      <c r="U55" s="44"/>
      <c r="V55" s="49"/>
      <c r="W55" s="50"/>
      <c r="X55" s="2"/>
      <c r="Y55" s="2"/>
      <c r="Z55" s="37" t="s">
        <v>174</v>
      </c>
      <c r="AA55" s="61">
        <v>51</v>
      </c>
      <c r="AB55" s="61"/>
      <c r="AC55" s="57"/>
      <c r="AD55" s="61"/>
      <c r="AE55" s="61"/>
      <c r="AF55" s="61"/>
      <c r="AG55" s="61"/>
      <c r="AH55" s="61"/>
      <c r="AI55" s="55"/>
      <c r="AJ55" s="17"/>
      <c r="AK55"/>
      <c r="AL55"/>
      <c r="AM55" s="72" t="str">
        <f t="shared" si="11"/>
        <v/>
      </c>
      <c r="AN55" s="72" t="str">
        <f t="shared" si="4"/>
        <v/>
      </c>
      <c r="AO55" s="72" t="str">
        <f t="shared" si="5"/>
        <v/>
      </c>
      <c r="AP55" s="72" t="str">
        <f t="shared" si="6"/>
        <v/>
      </c>
      <c r="AQ55" s="72" t="str">
        <f t="shared" si="7"/>
        <v/>
      </c>
      <c r="AR55" s="72" t="str">
        <f t="shared" si="8"/>
        <v>　</v>
      </c>
    </row>
    <row r="56" spans="1:44" ht="22.5" customHeight="1">
      <c r="A56" s="92">
        <v>49</v>
      </c>
      <c r="B56" s="87" t="str">
        <f t="shared" si="9"/>
        <v/>
      </c>
      <c r="C56" s="39"/>
      <c r="D56" s="39"/>
      <c r="E56" s="40"/>
      <c r="F56" s="41"/>
      <c r="G56" s="40"/>
      <c r="H56" s="40"/>
      <c r="I56" s="42" t="str">
        <f t="shared" si="10"/>
        <v/>
      </c>
      <c r="J56" s="43" t="str">
        <f t="shared" si="12"/>
        <v/>
      </c>
      <c r="K56" s="93"/>
      <c r="L56" s="208" t="str">
        <f t="shared" si="13"/>
        <v/>
      </c>
      <c r="M56" s="30"/>
      <c r="N56" s="232"/>
      <c r="O56" s="44"/>
      <c r="P56" s="45"/>
      <c r="Q56" s="46" t="str">
        <f t="shared" si="2"/>
        <v/>
      </c>
      <c r="R56" s="47"/>
      <c r="S56" s="48" t="str">
        <f t="shared" si="3"/>
        <v/>
      </c>
      <c r="T56" s="232"/>
      <c r="U56" s="44"/>
      <c r="V56" s="49"/>
      <c r="W56" s="50"/>
      <c r="X56" s="2"/>
      <c r="Y56" s="2"/>
      <c r="Z56" s="94"/>
      <c r="AA56" s="61">
        <v>70</v>
      </c>
      <c r="AB56" s="305" t="s">
        <v>175</v>
      </c>
      <c r="AC56" s="306"/>
      <c r="AD56" s="61"/>
      <c r="AE56" s="61"/>
      <c r="AF56" s="61"/>
      <c r="AG56" s="61"/>
      <c r="AH56" s="61"/>
      <c r="AI56" s="55"/>
      <c r="AJ56" s="17"/>
      <c r="AK56"/>
      <c r="AL56"/>
      <c r="AM56" s="72" t="str">
        <f t="shared" si="11"/>
        <v/>
      </c>
      <c r="AN56" s="72" t="str">
        <f t="shared" si="4"/>
        <v/>
      </c>
      <c r="AO56" s="72" t="str">
        <f t="shared" si="5"/>
        <v/>
      </c>
      <c r="AP56" s="72" t="str">
        <f t="shared" si="6"/>
        <v/>
      </c>
      <c r="AQ56" s="72" t="str">
        <f t="shared" si="7"/>
        <v/>
      </c>
      <c r="AR56" s="72" t="str">
        <f t="shared" si="8"/>
        <v>　</v>
      </c>
    </row>
    <row r="57" spans="1:44" ht="22.5" customHeight="1">
      <c r="A57" s="92">
        <v>50</v>
      </c>
      <c r="B57" s="87" t="str">
        <f t="shared" si="9"/>
        <v/>
      </c>
      <c r="C57" s="39"/>
      <c r="D57" s="39"/>
      <c r="E57" s="40"/>
      <c r="F57" s="41"/>
      <c r="G57" s="40"/>
      <c r="H57" s="40"/>
      <c r="I57" s="42" t="str">
        <f t="shared" si="10"/>
        <v/>
      </c>
      <c r="J57" s="43" t="str">
        <f t="shared" si="12"/>
        <v/>
      </c>
      <c r="K57" s="93"/>
      <c r="L57" s="208" t="str">
        <f t="shared" si="13"/>
        <v/>
      </c>
      <c r="M57" s="30"/>
      <c r="N57" s="232"/>
      <c r="O57" s="44"/>
      <c r="P57" s="45"/>
      <c r="Q57" s="46" t="str">
        <f t="shared" si="2"/>
        <v/>
      </c>
      <c r="R57" s="47"/>
      <c r="S57" s="48" t="str">
        <f t="shared" si="3"/>
        <v/>
      </c>
      <c r="T57" s="232"/>
      <c r="U57" s="44"/>
      <c r="V57" s="49"/>
      <c r="W57" s="50"/>
      <c r="X57" s="2"/>
      <c r="Y57" s="2"/>
      <c r="Z57"/>
      <c r="AA57"/>
      <c r="AB57"/>
      <c r="AC57"/>
      <c r="AD57" s="61"/>
      <c r="AE57" s="61"/>
      <c r="AF57" s="61"/>
      <c r="AG57" s="61"/>
      <c r="AH57" s="61"/>
      <c r="AI57" s="55"/>
      <c r="AJ57" s="17"/>
      <c r="AK57"/>
      <c r="AL57"/>
      <c r="AM57" s="72" t="str">
        <f t="shared" si="11"/>
        <v/>
      </c>
      <c r="AN57" s="72" t="str">
        <f t="shared" si="4"/>
        <v/>
      </c>
      <c r="AO57" s="72" t="str">
        <f t="shared" si="5"/>
        <v/>
      </c>
      <c r="AP57" s="72" t="str">
        <f t="shared" si="6"/>
        <v/>
      </c>
      <c r="AQ57" s="72" t="str">
        <f t="shared" si="7"/>
        <v/>
      </c>
      <c r="AR57" s="72" t="str">
        <f t="shared" si="8"/>
        <v>　</v>
      </c>
    </row>
    <row r="58" spans="1:44" ht="22.5" customHeight="1">
      <c r="A58" s="92">
        <v>51</v>
      </c>
      <c r="B58" s="87" t="str">
        <f t="shared" si="9"/>
        <v/>
      </c>
      <c r="C58" s="39"/>
      <c r="D58" s="39"/>
      <c r="E58" s="40"/>
      <c r="F58" s="41"/>
      <c r="G58" s="40"/>
      <c r="H58" s="40"/>
      <c r="I58" s="42" t="str">
        <f t="shared" si="10"/>
        <v/>
      </c>
      <c r="J58" s="43" t="str">
        <f t="shared" si="12"/>
        <v/>
      </c>
      <c r="K58" s="93"/>
      <c r="L58" s="208" t="str">
        <f t="shared" si="13"/>
        <v/>
      </c>
      <c r="M58" s="30"/>
      <c r="N58" s="232"/>
      <c r="O58" s="44"/>
      <c r="P58" s="45"/>
      <c r="Q58" s="46" t="str">
        <f t="shared" si="2"/>
        <v/>
      </c>
      <c r="R58" s="47"/>
      <c r="S58" s="48" t="str">
        <f t="shared" si="3"/>
        <v/>
      </c>
      <c r="T58" s="232"/>
      <c r="U58" s="44"/>
      <c r="V58" s="49"/>
      <c r="W58" s="50"/>
      <c r="X58" s="2"/>
      <c r="Y58" s="2"/>
      <c r="Z58"/>
      <c r="AA58"/>
      <c r="AB58"/>
      <c r="AC58"/>
      <c r="AD58" s="2"/>
      <c r="AE58" s="61"/>
      <c r="AF58" s="61"/>
      <c r="AG58" s="61"/>
      <c r="AH58" s="61"/>
      <c r="AI58" s="55"/>
      <c r="AJ58" s="17"/>
      <c r="AK58"/>
      <c r="AL58"/>
      <c r="AM58" s="72" t="str">
        <f t="shared" si="11"/>
        <v/>
      </c>
      <c r="AN58" s="72" t="str">
        <f t="shared" si="4"/>
        <v/>
      </c>
      <c r="AO58" s="72" t="str">
        <f t="shared" si="5"/>
        <v/>
      </c>
      <c r="AP58" s="72" t="str">
        <f t="shared" si="6"/>
        <v/>
      </c>
      <c r="AQ58" s="72" t="str">
        <f t="shared" si="7"/>
        <v/>
      </c>
      <c r="AR58" s="72" t="str">
        <f t="shared" si="8"/>
        <v>　</v>
      </c>
    </row>
    <row r="59" spans="1:44" ht="22.5" customHeight="1">
      <c r="A59" s="92">
        <v>52</v>
      </c>
      <c r="B59" s="87" t="str">
        <f t="shared" si="9"/>
        <v/>
      </c>
      <c r="C59" s="39"/>
      <c r="D59" s="39"/>
      <c r="E59" s="40"/>
      <c r="F59" s="41"/>
      <c r="G59" s="40"/>
      <c r="H59" s="40"/>
      <c r="I59" s="42" t="str">
        <f t="shared" si="10"/>
        <v/>
      </c>
      <c r="J59" s="43" t="str">
        <f t="shared" si="12"/>
        <v/>
      </c>
      <c r="K59" s="93"/>
      <c r="L59" s="208" t="str">
        <f t="shared" si="13"/>
        <v/>
      </c>
      <c r="M59" s="30"/>
      <c r="N59" s="232"/>
      <c r="O59" s="44"/>
      <c r="P59" s="45"/>
      <c r="Q59" s="46" t="str">
        <f t="shared" si="2"/>
        <v/>
      </c>
      <c r="R59" s="47"/>
      <c r="S59" s="48" t="str">
        <f t="shared" si="3"/>
        <v/>
      </c>
      <c r="T59" s="232"/>
      <c r="U59" s="44"/>
      <c r="V59" s="49"/>
      <c r="W59" s="50"/>
      <c r="X59" s="2"/>
      <c r="Y59" s="2"/>
      <c r="Z59"/>
      <c r="AA59"/>
      <c r="AB59"/>
      <c r="AC59"/>
      <c r="AD59" s="61"/>
      <c r="AE59" s="61"/>
      <c r="AF59" s="61"/>
      <c r="AG59" s="61"/>
      <c r="AH59" s="61"/>
      <c r="AI59" s="55"/>
      <c r="AJ59" s="17"/>
      <c r="AK59"/>
      <c r="AL59"/>
      <c r="AM59" s="72" t="str">
        <f t="shared" si="11"/>
        <v/>
      </c>
      <c r="AN59" s="72" t="str">
        <f t="shared" si="4"/>
        <v/>
      </c>
      <c r="AO59" s="72" t="str">
        <f t="shared" si="5"/>
        <v/>
      </c>
      <c r="AP59" s="72" t="str">
        <f t="shared" si="6"/>
        <v/>
      </c>
      <c r="AQ59" s="72" t="str">
        <f t="shared" si="7"/>
        <v/>
      </c>
      <c r="AR59" s="72" t="str">
        <f t="shared" si="8"/>
        <v>　</v>
      </c>
    </row>
    <row r="60" spans="1:44" ht="22.5" customHeight="1">
      <c r="A60" s="92">
        <v>53</v>
      </c>
      <c r="B60" s="87" t="str">
        <f t="shared" si="9"/>
        <v/>
      </c>
      <c r="C60" s="39"/>
      <c r="D60" s="39"/>
      <c r="E60" s="40"/>
      <c r="F60" s="41"/>
      <c r="G60" s="40"/>
      <c r="H60" s="40"/>
      <c r="I60" s="42" t="str">
        <f t="shared" si="10"/>
        <v/>
      </c>
      <c r="J60" s="43" t="str">
        <f t="shared" si="12"/>
        <v/>
      </c>
      <c r="K60" s="93"/>
      <c r="L60" s="208" t="str">
        <f t="shared" si="13"/>
        <v/>
      </c>
      <c r="M60" s="30"/>
      <c r="N60" s="232"/>
      <c r="O60" s="44"/>
      <c r="P60" s="45"/>
      <c r="Q60" s="46" t="str">
        <f t="shared" si="2"/>
        <v/>
      </c>
      <c r="R60" s="47"/>
      <c r="S60" s="48" t="str">
        <f t="shared" si="3"/>
        <v/>
      </c>
      <c r="T60" s="232"/>
      <c r="U60" s="44"/>
      <c r="V60" s="49"/>
      <c r="W60" s="50"/>
      <c r="X60" s="2"/>
      <c r="Y60" s="2"/>
      <c r="Z60"/>
      <c r="AA60"/>
      <c r="AB60"/>
      <c r="AC60"/>
      <c r="AD60" s="61"/>
      <c r="AE60" s="61"/>
      <c r="AF60" s="61"/>
      <c r="AG60" s="61"/>
      <c r="AH60" s="61"/>
      <c r="AI60" s="55"/>
      <c r="AJ60" s="17"/>
      <c r="AK60"/>
      <c r="AL60"/>
      <c r="AM60" s="72" t="str">
        <f t="shared" si="11"/>
        <v/>
      </c>
      <c r="AN60" s="72" t="str">
        <f t="shared" si="4"/>
        <v/>
      </c>
      <c r="AO60" s="72" t="str">
        <f t="shared" si="5"/>
        <v/>
      </c>
      <c r="AP60" s="72" t="str">
        <f t="shared" si="6"/>
        <v/>
      </c>
      <c r="AQ60" s="72" t="str">
        <f t="shared" si="7"/>
        <v/>
      </c>
      <c r="AR60" s="72" t="str">
        <f t="shared" si="8"/>
        <v>　</v>
      </c>
    </row>
    <row r="61" spans="1:44" ht="22.5" customHeight="1">
      <c r="A61" s="92">
        <v>54</v>
      </c>
      <c r="B61" s="87" t="str">
        <f t="shared" si="9"/>
        <v/>
      </c>
      <c r="C61" s="39"/>
      <c r="D61" s="39"/>
      <c r="E61" s="40"/>
      <c r="F61" s="41"/>
      <c r="G61" s="40"/>
      <c r="H61" s="40"/>
      <c r="I61" s="42" t="str">
        <f t="shared" si="10"/>
        <v/>
      </c>
      <c r="J61" s="43" t="str">
        <f t="shared" si="12"/>
        <v/>
      </c>
      <c r="K61" s="93"/>
      <c r="L61" s="208" t="str">
        <f t="shared" si="13"/>
        <v/>
      </c>
      <c r="M61" s="30"/>
      <c r="N61" s="232"/>
      <c r="O61" s="44"/>
      <c r="P61" s="45"/>
      <c r="Q61" s="46" t="str">
        <f t="shared" si="2"/>
        <v/>
      </c>
      <c r="R61" s="47"/>
      <c r="S61" s="48" t="str">
        <f t="shared" si="3"/>
        <v/>
      </c>
      <c r="T61" s="232"/>
      <c r="U61" s="44"/>
      <c r="V61" s="49"/>
      <c r="W61" s="50"/>
      <c r="X61" s="2"/>
      <c r="Y61" s="2"/>
      <c r="Z61"/>
      <c r="AA61"/>
      <c r="AB61"/>
      <c r="AC61"/>
      <c r="AD61" s="61"/>
      <c r="AE61" s="61"/>
      <c r="AF61" s="61"/>
      <c r="AG61" s="61"/>
      <c r="AH61" s="61"/>
      <c r="AI61" s="55"/>
      <c r="AJ61" s="58"/>
      <c r="AK61"/>
      <c r="AL61"/>
      <c r="AM61" s="72" t="str">
        <f t="shared" si="11"/>
        <v/>
      </c>
      <c r="AN61" s="72" t="str">
        <f t="shared" si="4"/>
        <v/>
      </c>
      <c r="AO61" s="72" t="str">
        <f t="shared" si="5"/>
        <v/>
      </c>
      <c r="AP61" s="72" t="str">
        <f t="shared" si="6"/>
        <v/>
      </c>
      <c r="AQ61" s="72" t="str">
        <f t="shared" si="7"/>
        <v/>
      </c>
      <c r="AR61" s="72" t="str">
        <f t="shared" si="8"/>
        <v>　</v>
      </c>
    </row>
    <row r="62" spans="1:44" ht="22.5" customHeight="1">
      <c r="A62" s="92">
        <v>55</v>
      </c>
      <c r="B62" s="87" t="str">
        <f t="shared" si="9"/>
        <v/>
      </c>
      <c r="C62" s="39"/>
      <c r="D62" s="39"/>
      <c r="E62" s="40"/>
      <c r="F62" s="41"/>
      <c r="G62" s="40"/>
      <c r="H62" s="40"/>
      <c r="I62" s="42" t="str">
        <f t="shared" si="10"/>
        <v/>
      </c>
      <c r="J62" s="43" t="str">
        <f t="shared" si="12"/>
        <v/>
      </c>
      <c r="K62" s="93"/>
      <c r="L62" s="208" t="str">
        <f t="shared" si="13"/>
        <v/>
      </c>
      <c r="M62" s="30"/>
      <c r="N62" s="232"/>
      <c r="O62" s="44"/>
      <c r="P62" s="45"/>
      <c r="Q62" s="46" t="str">
        <f t="shared" si="2"/>
        <v/>
      </c>
      <c r="R62" s="47"/>
      <c r="S62" s="48" t="str">
        <f t="shared" si="3"/>
        <v/>
      </c>
      <c r="T62" s="232"/>
      <c r="U62" s="44"/>
      <c r="V62" s="49"/>
      <c r="W62" s="50"/>
      <c r="X62" s="2"/>
      <c r="Y62" s="2"/>
      <c r="Z62"/>
      <c r="AA62"/>
      <c r="AB62"/>
      <c r="AC62"/>
      <c r="AD62" s="61"/>
      <c r="AE62" s="61"/>
      <c r="AF62" s="61"/>
      <c r="AG62" s="61"/>
      <c r="AH62" s="61"/>
      <c r="AI62" s="55"/>
      <c r="AJ62" s="58"/>
      <c r="AM62" s="72" t="str">
        <f t="shared" si="11"/>
        <v/>
      </c>
      <c r="AN62" s="72" t="str">
        <f t="shared" si="4"/>
        <v/>
      </c>
      <c r="AO62" s="72" t="str">
        <f t="shared" si="5"/>
        <v/>
      </c>
      <c r="AP62" s="72" t="str">
        <f t="shared" si="6"/>
        <v/>
      </c>
      <c r="AQ62" s="72" t="str">
        <f t="shared" si="7"/>
        <v/>
      </c>
      <c r="AR62" s="72" t="str">
        <f t="shared" si="8"/>
        <v>　</v>
      </c>
    </row>
    <row r="63" spans="1:44" ht="22.5" customHeight="1">
      <c r="A63" s="92">
        <v>56</v>
      </c>
      <c r="B63" s="87" t="str">
        <f t="shared" si="9"/>
        <v/>
      </c>
      <c r="C63" s="39"/>
      <c r="D63" s="39"/>
      <c r="E63" s="40"/>
      <c r="F63" s="41"/>
      <c r="G63" s="40"/>
      <c r="H63" s="40"/>
      <c r="I63" s="42" t="str">
        <f t="shared" si="10"/>
        <v/>
      </c>
      <c r="J63" s="43" t="str">
        <f t="shared" si="12"/>
        <v/>
      </c>
      <c r="K63" s="93"/>
      <c r="L63" s="208" t="str">
        <f t="shared" si="13"/>
        <v/>
      </c>
      <c r="M63" s="30"/>
      <c r="N63" s="232"/>
      <c r="O63" s="44"/>
      <c r="P63" s="45"/>
      <c r="Q63" s="46" t="str">
        <f t="shared" si="2"/>
        <v/>
      </c>
      <c r="R63" s="47"/>
      <c r="S63" s="48" t="str">
        <f t="shared" si="3"/>
        <v/>
      </c>
      <c r="T63" s="232"/>
      <c r="U63" s="44"/>
      <c r="V63" s="49"/>
      <c r="W63" s="50"/>
      <c r="X63" s="2"/>
      <c r="Y63" s="2"/>
      <c r="Z63"/>
      <c r="AA63"/>
      <c r="AB63"/>
      <c r="AC63"/>
      <c r="AD63" s="61"/>
      <c r="AE63" s="61"/>
      <c r="AF63" s="61"/>
      <c r="AG63" s="61"/>
      <c r="AH63" s="61"/>
      <c r="AI63" s="55"/>
      <c r="AJ63" s="58"/>
      <c r="AM63" s="72" t="str">
        <f t="shared" si="11"/>
        <v/>
      </c>
      <c r="AN63" s="72" t="str">
        <f t="shared" si="4"/>
        <v/>
      </c>
      <c r="AO63" s="72" t="str">
        <f t="shared" si="5"/>
        <v/>
      </c>
      <c r="AP63" s="72" t="str">
        <f t="shared" si="6"/>
        <v/>
      </c>
      <c r="AQ63" s="72" t="str">
        <f t="shared" si="7"/>
        <v/>
      </c>
      <c r="AR63" s="72" t="str">
        <f t="shared" si="8"/>
        <v>　</v>
      </c>
    </row>
    <row r="64" spans="1:44" ht="22.5" customHeight="1">
      <c r="A64" s="92">
        <v>57</v>
      </c>
      <c r="B64" s="87" t="str">
        <f t="shared" si="9"/>
        <v/>
      </c>
      <c r="C64" s="39"/>
      <c r="D64" s="39"/>
      <c r="E64" s="40"/>
      <c r="F64" s="41"/>
      <c r="G64" s="40"/>
      <c r="H64" s="40"/>
      <c r="I64" s="42" t="str">
        <f t="shared" si="10"/>
        <v/>
      </c>
      <c r="J64" s="43" t="str">
        <f t="shared" si="12"/>
        <v/>
      </c>
      <c r="K64" s="93"/>
      <c r="L64" s="208" t="str">
        <f t="shared" si="13"/>
        <v/>
      </c>
      <c r="M64" s="30"/>
      <c r="N64" s="232"/>
      <c r="O64" s="44"/>
      <c r="P64" s="45"/>
      <c r="Q64" s="46" t="str">
        <f t="shared" si="2"/>
        <v/>
      </c>
      <c r="R64" s="47"/>
      <c r="S64" s="48" t="str">
        <f t="shared" si="3"/>
        <v/>
      </c>
      <c r="T64" s="232"/>
      <c r="U64" s="44"/>
      <c r="V64" s="49"/>
      <c r="W64" s="50"/>
      <c r="X64" s="2"/>
      <c r="Y64" s="2"/>
      <c r="Z64" s="62"/>
      <c r="AA64" s="2"/>
      <c r="AB64" s="2"/>
      <c r="AC64" s="3"/>
      <c r="AD64" s="2"/>
      <c r="AE64" s="2"/>
      <c r="AF64" s="2"/>
      <c r="AG64" s="61"/>
      <c r="AH64" s="2"/>
      <c r="AI64" s="62"/>
      <c r="AJ64" s="58"/>
      <c r="AM64" s="72" t="str">
        <f t="shared" si="11"/>
        <v/>
      </c>
      <c r="AN64" s="72" t="str">
        <f t="shared" si="4"/>
        <v/>
      </c>
      <c r="AO64" s="72" t="str">
        <f t="shared" si="5"/>
        <v/>
      </c>
      <c r="AP64" s="72" t="str">
        <f t="shared" si="6"/>
        <v/>
      </c>
      <c r="AQ64" s="72" t="str">
        <f t="shared" si="7"/>
        <v/>
      </c>
      <c r="AR64" s="72" t="str">
        <f t="shared" si="8"/>
        <v>　</v>
      </c>
    </row>
    <row r="65" spans="1:44" ht="22.5" customHeight="1">
      <c r="A65" s="92">
        <v>58</v>
      </c>
      <c r="B65" s="87" t="str">
        <f t="shared" si="9"/>
        <v/>
      </c>
      <c r="C65" s="39"/>
      <c r="D65" s="39"/>
      <c r="E65" s="40"/>
      <c r="F65" s="41"/>
      <c r="G65" s="40"/>
      <c r="H65" s="40"/>
      <c r="I65" s="42" t="str">
        <f t="shared" si="10"/>
        <v/>
      </c>
      <c r="J65" s="43" t="str">
        <f t="shared" si="12"/>
        <v/>
      </c>
      <c r="K65" s="93"/>
      <c r="L65" s="208" t="str">
        <f t="shared" si="13"/>
        <v/>
      </c>
      <c r="M65" s="30"/>
      <c r="N65" s="232"/>
      <c r="O65" s="44"/>
      <c r="P65" s="45"/>
      <c r="Q65" s="46" t="str">
        <f t="shared" si="2"/>
        <v/>
      </c>
      <c r="R65" s="47"/>
      <c r="S65" s="48" t="str">
        <f t="shared" si="3"/>
        <v/>
      </c>
      <c r="T65" s="232"/>
      <c r="U65" s="44"/>
      <c r="V65" s="49"/>
      <c r="W65" s="50"/>
      <c r="X65" s="2"/>
      <c r="Y65" s="2"/>
      <c r="Z65" s="62"/>
      <c r="AA65" s="2"/>
      <c r="AB65" s="2"/>
      <c r="AC65" s="3"/>
      <c r="AD65" s="2"/>
      <c r="AE65" s="2"/>
      <c r="AF65" s="2"/>
      <c r="AG65" s="2"/>
      <c r="AH65" s="2"/>
      <c r="AI65" s="62"/>
      <c r="AJ65" s="58"/>
      <c r="AM65" s="72" t="str">
        <f t="shared" si="11"/>
        <v/>
      </c>
      <c r="AN65" s="72" t="str">
        <f t="shared" si="4"/>
        <v/>
      </c>
      <c r="AO65" s="72" t="str">
        <f t="shared" si="5"/>
        <v/>
      </c>
      <c r="AP65" s="72" t="str">
        <f t="shared" si="6"/>
        <v/>
      </c>
      <c r="AQ65" s="72" t="str">
        <f t="shared" si="7"/>
        <v/>
      </c>
      <c r="AR65" s="72" t="str">
        <f t="shared" si="8"/>
        <v>　</v>
      </c>
    </row>
    <row r="66" spans="1:44" ht="22.5" customHeight="1">
      <c r="A66" s="92">
        <v>59</v>
      </c>
      <c r="B66" s="87" t="str">
        <f t="shared" si="9"/>
        <v/>
      </c>
      <c r="C66" s="39"/>
      <c r="D66" s="39"/>
      <c r="E66" s="40"/>
      <c r="F66" s="41"/>
      <c r="G66" s="40"/>
      <c r="H66" s="40"/>
      <c r="I66" s="42" t="str">
        <f t="shared" si="10"/>
        <v/>
      </c>
      <c r="J66" s="43" t="str">
        <f t="shared" si="12"/>
        <v/>
      </c>
      <c r="K66" s="93"/>
      <c r="L66" s="208" t="str">
        <f t="shared" si="13"/>
        <v/>
      </c>
      <c r="M66" s="30"/>
      <c r="N66" s="232"/>
      <c r="O66" s="44"/>
      <c r="P66" s="45"/>
      <c r="Q66" s="46" t="str">
        <f t="shared" si="2"/>
        <v/>
      </c>
      <c r="R66" s="47"/>
      <c r="S66" s="48" t="str">
        <f t="shared" si="3"/>
        <v/>
      </c>
      <c r="T66" s="232"/>
      <c r="U66" s="44"/>
      <c r="V66" s="49"/>
      <c r="W66" s="50"/>
      <c r="X66" s="2"/>
      <c r="Y66" s="2"/>
      <c r="Z66" s="62"/>
      <c r="AA66" s="2"/>
      <c r="AB66" s="2"/>
      <c r="AC66" s="3"/>
      <c r="AD66" s="2"/>
      <c r="AE66" s="2"/>
      <c r="AF66" s="2"/>
      <c r="AG66" s="2"/>
      <c r="AH66" s="2"/>
      <c r="AI66" s="62"/>
      <c r="AJ66" s="58"/>
      <c r="AM66" s="72" t="str">
        <f t="shared" si="11"/>
        <v/>
      </c>
      <c r="AN66" s="72" t="str">
        <f t="shared" si="4"/>
        <v/>
      </c>
      <c r="AO66" s="72" t="str">
        <f t="shared" si="5"/>
        <v/>
      </c>
      <c r="AP66" s="72" t="str">
        <f t="shared" si="6"/>
        <v/>
      </c>
      <c r="AQ66" s="72" t="str">
        <f t="shared" si="7"/>
        <v/>
      </c>
      <c r="AR66" s="72" t="str">
        <f t="shared" si="8"/>
        <v>　</v>
      </c>
    </row>
    <row r="67" spans="1:44" ht="22.5" customHeight="1">
      <c r="A67" s="92">
        <v>60</v>
      </c>
      <c r="B67" s="87" t="str">
        <f t="shared" si="9"/>
        <v/>
      </c>
      <c r="C67" s="39"/>
      <c r="D67" s="39"/>
      <c r="E67" s="40"/>
      <c r="F67" s="41"/>
      <c r="G67" s="40"/>
      <c r="H67" s="40"/>
      <c r="I67" s="42" t="str">
        <f t="shared" si="10"/>
        <v/>
      </c>
      <c r="J67" s="43" t="str">
        <f t="shared" si="12"/>
        <v/>
      </c>
      <c r="K67" s="93"/>
      <c r="L67" s="208" t="str">
        <f t="shared" si="13"/>
        <v/>
      </c>
      <c r="M67" s="30"/>
      <c r="N67" s="232"/>
      <c r="O67" s="44"/>
      <c r="P67" s="45"/>
      <c r="Q67" s="46" t="str">
        <f t="shared" si="2"/>
        <v/>
      </c>
      <c r="R67" s="47"/>
      <c r="S67" s="48" t="str">
        <f t="shared" si="3"/>
        <v/>
      </c>
      <c r="T67" s="232"/>
      <c r="U67" s="44"/>
      <c r="V67" s="49"/>
      <c r="W67" s="50"/>
      <c r="X67" s="2"/>
      <c r="Y67" s="2"/>
      <c r="Z67" s="62"/>
      <c r="AA67" s="2"/>
      <c r="AB67" s="2"/>
      <c r="AC67" s="3"/>
      <c r="AD67" s="2"/>
      <c r="AE67" s="2"/>
      <c r="AF67" s="2"/>
      <c r="AG67" s="2"/>
      <c r="AH67" s="2"/>
      <c r="AI67" s="62"/>
      <c r="AJ67" s="58"/>
      <c r="AM67" s="72" t="str">
        <f t="shared" si="11"/>
        <v/>
      </c>
      <c r="AN67" s="72" t="str">
        <f t="shared" si="4"/>
        <v/>
      </c>
      <c r="AO67" s="72" t="str">
        <f t="shared" si="5"/>
        <v/>
      </c>
      <c r="AP67" s="72" t="str">
        <f t="shared" si="6"/>
        <v/>
      </c>
      <c r="AQ67" s="72" t="str">
        <f t="shared" si="7"/>
        <v/>
      </c>
      <c r="AR67" s="72" t="str">
        <f t="shared" si="8"/>
        <v>　</v>
      </c>
    </row>
    <row r="68" spans="1:44" ht="22.5" customHeight="1">
      <c r="A68" s="92">
        <v>61</v>
      </c>
      <c r="B68" s="87" t="str">
        <f t="shared" si="9"/>
        <v/>
      </c>
      <c r="C68" s="39"/>
      <c r="D68" s="39"/>
      <c r="E68" s="40"/>
      <c r="F68" s="41"/>
      <c r="G68" s="40"/>
      <c r="H68" s="40"/>
      <c r="I68" s="42" t="str">
        <f t="shared" si="10"/>
        <v/>
      </c>
      <c r="J68" s="43" t="str">
        <f t="shared" si="12"/>
        <v/>
      </c>
      <c r="K68" s="93"/>
      <c r="L68" s="208" t="str">
        <f t="shared" si="13"/>
        <v/>
      </c>
      <c r="M68" s="30"/>
      <c r="N68" s="232"/>
      <c r="O68" s="44"/>
      <c r="P68" s="45"/>
      <c r="Q68" s="46" t="str">
        <f t="shared" si="2"/>
        <v/>
      </c>
      <c r="R68" s="47"/>
      <c r="S68" s="48" t="str">
        <f t="shared" si="3"/>
        <v/>
      </c>
      <c r="T68" s="232"/>
      <c r="U68" s="44"/>
      <c r="V68" s="49"/>
      <c r="W68" s="50"/>
      <c r="X68" s="2"/>
      <c r="Y68" s="2"/>
      <c r="Z68" s="62"/>
      <c r="AA68" s="2"/>
      <c r="AB68" s="2"/>
      <c r="AC68" s="3"/>
      <c r="AD68" s="2"/>
      <c r="AE68" s="2"/>
      <c r="AF68" s="2"/>
      <c r="AG68" s="2"/>
      <c r="AH68" s="2"/>
      <c r="AI68" s="62"/>
      <c r="AJ68" s="58"/>
      <c r="AM68" s="72" t="str">
        <f t="shared" si="11"/>
        <v/>
      </c>
      <c r="AN68" s="72" t="str">
        <f t="shared" si="4"/>
        <v/>
      </c>
      <c r="AO68" s="72" t="str">
        <f t="shared" si="5"/>
        <v/>
      </c>
      <c r="AP68" s="72" t="str">
        <f t="shared" si="6"/>
        <v/>
      </c>
      <c r="AQ68" s="72" t="str">
        <f t="shared" si="7"/>
        <v/>
      </c>
      <c r="AR68" s="72" t="str">
        <f t="shared" si="8"/>
        <v>　</v>
      </c>
    </row>
    <row r="69" spans="1:44" ht="22.5" customHeight="1">
      <c r="A69" s="92">
        <v>62</v>
      </c>
      <c r="B69" s="87" t="str">
        <f t="shared" si="9"/>
        <v/>
      </c>
      <c r="C69" s="39"/>
      <c r="D69" s="39"/>
      <c r="E69" s="40"/>
      <c r="F69" s="41"/>
      <c r="G69" s="40"/>
      <c r="H69" s="40"/>
      <c r="I69" s="42" t="str">
        <f t="shared" si="10"/>
        <v/>
      </c>
      <c r="J69" s="43" t="str">
        <f t="shared" si="12"/>
        <v/>
      </c>
      <c r="K69" s="93"/>
      <c r="L69" s="208" t="str">
        <f t="shared" si="13"/>
        <v/>
      </c>
      <c r="M69" s="30"/>
      <c r="N69" s="232"/>
      <c r="O69" s="44"/>
      <c r="P69" s="45"/>
      <c r="Q69" s="46" t="str">
        <f t="shared" si="2"/>
        <v/>
      </c>
      <c r="R69" s="47"/>
      <c r="S69" s="48" t="str">
        <f t="shared" si="3"/>
        <v/>
      </c>
      <c r="T69" s="232"/>
      <c r="U69" s="44"/>
      <c r="V69" s="49"/>
      <c r="W69" s="50"/>
      <c r="X69" s="2"/>
      <c r="Y69" s="2"/>
      <c r="Z69" s="62"/>
      <c r="AA69" s="2"/>
      <c r="AB69" s="2"/>
      <c r="AC69" s="3"/>
      <c r="AD69" s="2"/>
      <c r="AE69" s="2"/>
      <c r="AF69" s="2"/>
      <c r="AG69" s="2"/>
      <c r="AH69" s="2"/>
      <c r="AI69" s="62"/>
      <c r="AM69" s="72" t="str">
        <f t="shared" si="11"/>
        <v/>
      </c>
      <c r="AN69" s="72" t="str">
        <f t="shared" si="4"/>
        <v/>
      </c>
      <c r="AO69" s="72" t="str">
        <f t="shared" si="5"/>
        <v/>
      </c>
      <c r="AP69" s="72" t="str">
        <f t="shared" si="6"/>
        <v/>
      </c>
      <c r="AQ69" s="72" t="str">
        <f t="shared" si="7"/>
        <v/>
      </c>
      <c r="AR69" s="72" t="str">
        <f t="shared" si="8"/>
        <v>　</v>
      </c>
    </row>
    <row r="70" spans="1:44" ht="22.5" customHeight="1">
      <c r="A70" s="92">
        <v>63</v>
      </c>
      <c r="B70" s="87" t="str">
        <f t="shared" si="9"/>
        <v/>
      </c>
      <c r="C70" s="39"/>
      <c r="D70" s="39"/>
      <c r="E70" s="40"/>
      <c r="F70" s="41"/>
      <c r="G70" s="40"/>
      <c r="H70" s="40"/>
      <c r="I70" s="42" t="str">
        <f t="shared" si="10"/>
        <v/>
      </c>
      <c r="J70" s="43" t="str">
        <f t="shared" si="12"/>
        <v/>
      </c>
      <c r="K70" s="93"/>
      <c r="L70" s="208" t="str">
        <f t="shared" si="13"/>
        <v/>
      </c>
      <c r="M70" s="30"/>
      <c r="N70" s="232"/>
      <c r="O70" s="44"/>
      <c r="P70" s="45"/>
      <c r="Q70" s="46" t="str">
        <f t="shared" si="2"/>
        <v/>
      </c>
      <c r="R70" s="47"/>
      <c r="S70" s="48" t="str">
        <f t="shared" si="3"/>
        <v/>
      </c>
      <c r="T70" s="232"/>
      <c r="U70" s="44"/>
      <c r="V70" s="49"/>
      <c r="W70" s="50"/>
      <c r="X70" s="2"/>
      <c r="Y70" s="2"/>
      <c r="Z70" s="62"/>
      <c r="AA70" s="2"/>
      <c r="AB70" s="2"/>
      <c r="AC70" s="3"/>
      <c r="AD70" s="2"/>
      <c r="AE70" s="2"/>
      <c r="AF70" s="2"/>
      <c r="AG70" s="2"/>
      <c r="AH70" s="2"/>
      <c r="AI70" s="62"/>
      <c r="AM70" s="72" t="str">
        <f t="shared" si="11"/>
        <v/>
      </c>
      <c r="AN70" s="72" t="str">
        <f t="shared" si="4"/>
        <v/>
      </c>
      <c r="AO70" s="72" t="str">
        <f t="shared" si="5"/>
        <v/>
      </c>
      <c r="AP70" s="72" t="str">
        <f t="shared" si="6"/>
        <v/>
      </c>
      <c r="AQ70" s="72" t="str">
        <f t="shared" si="7"/>
        <v/>
      </c>
      <c r="AR70" s="72" t="str">
        <f t="shared" si="8"/>
        <v>　</v>
      </c>
    </row>
    <row r="71" spans="1:44" ht="22.5" customHeight="1">
      <c r="A71" s="92">
        <v>64</v>
      </c>
      <c r="B71" s="87" t="str">
        <f t="shared" si="9"/>
        <v/>
      </c>
      <c r="C71" s="39"/>
      <c r="D71" s="39"/>
      <c r="E71" s="40"/>
      <c r="F71" s="41"/>
      <c r="G71" s="40"/>
      <c r="H71" s="40"/>
      <c r="I71" s="42" t="str">
        <f t="shared" si="10"/>
        <v/>
      </c>
      <c r="J71" s="43" t="str">
        <f t="shared" si="12"/>
        <v/>
      </c>
      <c r="K71" s="93"/>
      <c r="L71" s="208" t="str">
        <f t="shared" si="13"/>
        <v/>
      </c>
      <c r="M71" s="30"/>
      <c r="N71" s="232"/>
      <c r="O71" s="44"/>
      <c r="P71" s="45"/>
      <c r="Q71" s="46" t="str">
        <f t="shared" si="2"/>
        <v/>
      </c>
      <c r="R71" s="47"/>
      <c r="S71" s="48" t="str">
        <f t="shared" si="3"/>
        <v/>
      </c>
      <c r="T71" s="232"/>
      <c r="U71" s="44"/>
      <c r="V71" s="49"/>
      <c r="W71" s="50"/>
      <c r="X71" s="2"/>
      <c r="Y71" s="2"/>
      <c r="Z71" s="62"/>
      <c r="AA71" s="2"/>
      <c r="AB71" s="2"/>
      <c r="AC71" s="3"/>
      <c r="AD71" s="2"/>
      <c r="AE71" s="2"/>
      <c r="AF71" s="2"/>
      <c r="AG71" s="2"/>
      <c r="AH71" s="2"/>
      <c r="AI71" s="62"/>
      <c r="AM71" s="72" t="str">
        <f t="shared" si="11"/>
        <v/>
      </c>
      <c r="AN71" s="72" t="str">
        <f t="shared" si="4"/>
        <v/>
      </c>
      <c r="AO71" s="72" t="str">
        <f t="shared" si="5"/>
        <v/>
      </c>
      <c r="AP71" s="72" t="str">
        <f t="shared" si="6"/>
        <v/>
      </c>
      <c r="AQ71" s="72" t="str">
        <f t="shared" si="7"/>
        <v/>
      </c>
      <c r="AR71" s="72" t="str">
        <f t="shared" si="8"/>
        <v>　</v>
      </c>
    </row>
    <row r="72" spans="1:44" ht="22.5" customHeight="1">
      <c r="A72" s="92">
        <v>65</v>
      </c>
      <c r="B72" s="87" t="str">
        <f t="shared" si="9"/>
        <v/>
      </c>
      <c r="C72" s="39"/>
      <c r="D72" s="39"/>
      <c r="E72" s="40"/>
      <c r="F72" s="41"/>
      <c r="G72" s="40"/>
      <c r="H72" s="40"/>
      <c r="I72" s="42" t="str">
        <f t="shared" si="10"/>
        <v/>
      </c>
      <c r="J72" s="43" t="str">
        <f t="shared" ref="J72:J99" si="14">IF($I72="","",VLOOKUP(I72,所属名,2,FALSE))</f>
        <v/>
      </c>
      <c r="K72" s="93"/>
      <c r="L72" s="208" t="str">
        <f t="shared" ref="L72:L99" si="15">IF($K72="","",VLOOKUP(K72,種目名,2,FALSE))</f>
        <v/>
      </c>
      <c r="M72" s="30"/>
      <c r="N72" s="232"/>
      <c r="O72" s="44"/>
      <c r="P72" s="45"/>
      <c r="Q72" s="46" t="str">
        <f t="shared" ref="Q72:Q99" si="16">IF(O72="有","種","")</f>
        <v/>
      </c>
      <c r="R72" s="47"/>
      <c r="S72" s="48" t="str">
        <f t="shared" ref="S72:S99" si="17">IF(O72="有","級","")</f>
        <v/>
      </c>
      <c r="T72" s="232"/>
      <c r="U72" s="44"/>
      <c r="V72" s="49"/>
      <c r="W72" s="50"/>
      <c r="X72" s="2"/>
      <c r="Y72" s="2"/>
      <c r="Z72" s="62"/>
      <c r="AA72" s="2"/>
      <c r="AB72" s="2"/>
      <c r="AC72" s="3"/>
      <c r="AD72" s="2"/>
      <c r="AE72" s="2"/>
      <c r="AF72" s="2"/>
      <c r="AG72" s="2"/>
      <c r="AH72" s="2"/>
      <c r="AI72" s="62"/>
      <c r="AM72" s="72" t="str">
        <f t="shared" si="11"/>
        <v/>
      </c>
      <c r="AN72" s="72" t="str">
        <f t="shared" ref="AN72:AN99" si="18">IF(AM72="","",LEFT(AM72,FIND("　",AM72)-1))</f>
        <v/>
      </c>
      <c r="AO72" s="72" t="str">
        <f t="shared" ref="AO72:AO99" si="19">IF(AM72="","",RIGHT(AM72,LEN(AM72)-FIND("　",AM72)))</f>
        <v/>
      </c>
      <c r="AP72" s="72" t="str">
        <f t="shared" ref="AP72:AP99" si="20">IF(LEN(AN72)=2,LEFT(AN72,1)&amp;"　"&amp;RIGHT(AN72,1),IF(LEN(AN72)=1,AN72&amp;"　　",AN72))</f>
        <v/>
      </c>
      <c r="AQ72" s="72" t="str">
        <f t="shared" ref="AQ72:AQ99" si="21">IF(LEN(AO72)=2,LEFT(AO72,1)&amp;"　"&amp;RIGHT(AO72,1),IF(LEN(AO72)=1,"　　"&amp;AO72,AO72))</f>
        <v/>
      </c>
      <c r="AR72" s="72" t="str">
        <f t="shared" ref="AR72:AR99" si="22">AP72&amp;"　"&amp;AQ72</f>
        <v>　</v>
      </c>
    </row>
    <row r="73" spans="1:44" ht="22.5" customHeight="1">
      <c r="A73" s="92">
        <v>66</v>
      </c>
      <c r="B73" s="87" t="str">
        <f t="shared" ref="B73:B99" si="23">IF(C73="","",AR73)</f>
        <v/>
      </c>
      <c r="C73" s="39"/>
      <c r="D73" s="39"/>
      <c r="E73" s="40"/>
      <c r="F73" s="41"/>
      <c r="G73" s="40"/>
      <c r="H73" s="40"/>
      <c r="I73" s="42" t="str">
        <f t="shared" ref="I73:I99" si="24">IF(C73="","",IF($E$2="","",$E$2))</f>
        <v/>
      </c>
      <c r="J73" s="43" t="str">
        <f t="shared" si="14"/>
        <v/>
      </c>
      <c r="K73" s="93"/>
      <c r="L73" s="208" t="str">
        <f t="shared" si="15"/>
        <v/>
      </c>
      <c r="M73" s="30"/>
      <c r="N73" s="232"/>
      <c r="O73" s="44"/>
      <c r="P73" s="45"/>
      <c r="Q73" s="46" t="str">
        <f t="shared" si="16"/>
        <v/>
      </c>
      <c r="R73" s="47"/>
      <c r="S73" s="48" t="str">
        <f t="shared" si="17"/>
        <v/>
      </c>
      <c r="T73" s="232"/>
      <c r="U73" s="44"/>
      <c r="V73" s="49"/>
      <c r="W73" s="50"/>
      <c r="X73" s="2"/>
      <c r="Y73" s="2"/>
      <c r="Z73" s="62"/>
      <c r="AA73" s="2"/>
      <c r="AB73" s="2"/>
      <c r="AC73" s="3"/>
      <c r="AD73" s="2"/>
      <c r="AE73" s="2"/>
      <c r="AF73" s="2"/>
      <c r="AG73" s="2"/>
      <c r="AH73" s="2"/>
      <c r="AI73" s="62"/>
      <c r="AM73" s="72" t="str">
        <f t="shared" ref="AM73:AM99" si="25">IF(C73="","",C73)</f>
        <v/>
      </c>
      <c r="AN73" s="72" t="str">
        <f t="shared" si="18"/>
        <v/>
      </c>
      <c r="AO73" s="72" t="str">
        <f t="shared" si="19"/>
        <v/>
      </c>
      <c r="AP73" s="72" t="str">
        <f t="shared" si="20"/>
        <v/>
      </c>
      <c r="AQ73" s="72" t="str">
        <f t="shared" si="21"/>
        <v/>
      </c>
      <c r="AR73" s="72" t="str">
        <f t="shared" si="22"/>
        <v>　</v>
      </c>
    </row>
    <row r="74" spans="1:44" ht="22.5" customHeight="1">
      <c r="A74" s="92">
        <v>67</v>
      </c>
      <c r="B74" s="87" t="str">
        <f t="shared" si="23"/>
        <v/>
      </c>
      <c r="C74" s="39"/>
      <c r="D74" s="39"/>
      <c r="E74" s="40"/>
      <c r="F74" s="41"/>
      <c r="G74" s="40"/>
      <c r="H74" s="40"/>
      <c r="I74" s="42" t="str">
        <f t="shared" si="24"/>
        <v/>
      </c>
      <c r="J74" s="43" t="str">
        <f t="shared" si="14"/>
        <v/>
      </c>
      <c r="K74" s="93"/>
      <c r="L74" s="208" t="str">
        <f t="shared" si="15"/>
        <v/>
      </c>
      <c r="M74" s="30"/>
      <c r="N74" s="232"/>
      <c r="O74" s="44"/>
      <c r="P74" s="45"/>
      <c r="Q74" s="46" t="str">
        <f t="shared" si="16"/>
        <v/>
      </c>
      <c r="R74" s="47"/>
      <c r="S74" s="48" t="str">
        <f t="shared" si="17"/>
        <v/>
      </c>
      <c r="T74" s="232"/>
      <c r="U74" s="44"/>
      <c r="V74" s="49"/>
      <c r="W74" s="50"/>
      <c r="X74" s="2"/>
      <c r="Y74" s="2"/>
      <c r="Z74" s="62"/>
      <c r="AA74" s="2"/>
      <c r="AB74" s="2"/>
      <c r="AC74" s="3"/>
      <c r="AD74" s="2"/>
      <c r="AE74" s="2"/>
      <c r="AF74" s="2"/>
      <c r="AG74" s="2"/>
      <c r="AH74" s="2"/>
      <c r="AI74" s="62"/>
      <c r="AM74" s="72" t="str">
        <f t="shared" si="25"/>
        <v/>
      </c>
      <c r="AN74" s="72" t="str">
        <f t="shared" si="18"/>
        <v/>
      </c>
      <c r="AO74" s="72" t="str">
        <f t="shared" si="19"/>
        <v/>
      </c>
      <c r="AP74" s="72" t="str">
        <f t="shared" si="20"/>
        <v/>
      </c>
      <c r="AQ74" s="72" t="str">
        <f t="shared" si="21"/>
        <v/>
      </c>
      <c r="AR74" s="72" t="str">
        <f t="shared" si="22"/>
        <v>　</v>
      </c>
    </row>
    <row r="75" spans="1:44" ht="22.5" customHeight="1">
      <c r="A75" s="92">
        <v>68</v>
      </c>
      <c r="B75" s="87" t="str">
        <f t="shared" si="23"/>
        <v/>
      </c>
      <c r="C75" s="39"/>
      <c r="D75" s="39"/>
      <c r="E75" s="40"/>
      <c r="F75" s="41"/>
      <c r="G75" s="40"/>
      <c r="H75" s="40"/>
      <c r="I75" s="42" t="str">
        <f t="shared" si="24"/>
        <v/>
      </c>
      <c r="J75" s="43" t="str">
        <f t="shared" si="14"/>
        <v/>
      </c>
      <c r="K75" s="93"/>
      <c r="L75" s="208" t="str">
        <f t="shared" si="15"/>
        <v/>
      </c>
      <c r="M75" s="30"/>
      <c r="N75" s="232"/>
      <c r="O75" s="44"/>
      <c r="P75" s="45"/>
      <c r="Q75" s="46" t="str">
        <f t="shared" si="16"/>
        <v/>
      </c>
      <c r="R75" s="47"/>
      <c r="S75" s="48" t="str">
        <f t="shared" si="17"/>
        <v/>
      </c>
      <c r="T75" s="232"/>
      <c r="U75" s="44"/>
      <c r="V75" s="49"/>
      <c r="W75" s="50"/>
      <c r="X75" s="2"/>
      <c r="Y75" s="2"/>
      <c r="Z75" s="62"/>
      <c r="AA75" s="2"/>
      <c r="AB75" s="2"/>
      <c r="AC75" s="3"/>
      <c r="AD75" s="2"/>
      <c r="AE75" s="2"/>
      <c r="AF75" s="2"/>
      <c r="AG75" s="2"/>
      <c r="AH75" s="2"/>
      <c r="AI75" s="62"/>
      <c r="AM75" s="72" t="str">
        <f t="shared" si="25"/>
        <v/>
      </c>
      <c r="AN75" s="72" t="str">
        <f t="shared" si="18"/>
        <v/>
      </c>
      <c r="AO75" s="72" t="str">
        <f t="shared" si="19"/>
        <v/>
      </c>
      <c r="AP75" s="72" t="str">
        <f t="shared" si="20"/>
        <v/>
      </c>
      <c r="AQ75" s="72" t="str">
        <f t="shared" si="21"/>
        <v/>
      </c>
      <c r="AR75" s="72" t="str">
        <f t="shared" si="22"/>
        <v>　</v>
      </c>
    </row>
    <row r="76" spans="1:44" ht="22.5" customHeight="1">
      <c r="A76" s="92">
        <v>69</v>
      </c>
      <c r="B76" s="87" t="str">
        <f t="shared" si="23"/>
        <v/>
      </c>
      <c r="C76" s="39"/>
      <c r="D76" s="39"/>
      <c r="E76" s="40"/>
      <c r="F76" s="41"/>
      <c r="G76" s="40"/>
      <c r="H76" s="40"/>
      <c r="I76" s="42" t="str">
        <f t="shared" si="24"/>
        <v/>
      </c>
      <c r="J76" s="43" t="str">
        <f t="shared" si="14"/>
        <v/>
      </c>
      <c r="K76" s="93"/>
      <c r="L76" s="208" t="str">
        <f t="shared" si="15"/>
        <v/>
      </c>
      <c r="M76" s="30"/>
      <c r="N76" s="232"/>
      <c r="O76" s="44"/>
      <c r="P76" s="45"/>
      <c r="Q76" s="46" t="str">
        <f t="shared" si="16"/>
        <v/>
      </c>
      <c r="R76" s="47"/>
      <c r="S76" s="48" t="str">
        <f t="shared" si="17"/>
        <v/>
      </c>
      <c r="T76" s="232"/>
      <c r="U76" s="44"/>
      <c r="V76" s="49"/>
      <c r="W76" s="50"/>
      <c r="X76" s="2"/>
      <c r="Y76" s="2"/>
      <c r="Z76" s="62"/>
      <c r="AA76" s="2"/>
      <c r="AB76" s="2"/>
      <c r="AC76" s="3"/>
      <c r="AD76" s="2"/>
      <c r="AE76" s="2"/>
      <c r="AF76" s="2"/>
      <c r="AG76" s="2"/>
      <c r="AH76" s="2"/>
      <c r="AI76" s="62"/>
      <c r="AM76" s="72" t="str">
        <f t="shared" si="25"/>
        <v/>
      </c>
      <c r="AN76" s="72" t="str">
        <f t="shared" si="18"/>
        <v/>
      </c>
      <c r="AO76" s="72" t="str">
        <f t="shared" si="19"/>
        <v/>
      </c>
      <c r="AP76" s="72" t="str">
        <f t="shared" si="20"/>
        <v/>
      </c>
      <c r="AQ76" s="72" t="str">
        <f t="shared" si="21"/>
        <v/>
      </c>
      <c r="AR76" s="72" t="str">
        <f t="shared" si="22"/>
        <v>　</v>
      </c>
    </row>
    <row r="77" spans="1:44" ht="22.5" customHeight="1">
      <c r="A77" s="92">
        <v>70</v>
      </c>
      <c r="B77" s="87" t="str">
        <f t="shared" si="23"/>
        <v/>
      </c>
      <c r="C77" s="39"/>
      <c r="D77" s="39"/>
      <c r="E77" s="40"/>
      <c r="F77" s="41"/>
      <c r="G77" s="40"/>
      <c r="H77" s="40"/>
      <c r="I77" s="42" t="str">
        <f t="shared" si="24"/>
        <v/>
      </c>
      <c r="J77" s="43" t="str">
        <f t="shared" si="14"/>
        <v/>
      </c>
      <c r="K77" s="93"/>
      <c r="L77" s="208" t="str">
        <f t="shared" si="15"/>
        <v/>
      </c>
      <c r="M77" s="30"/>
      <c r="N77" s="232"/>
      <c r="O77" s="44"/>
      <c r="P77" s="45"/>
      <c r="Q77" s="46" t="str">
        <f t="shared" si="16"/>
        <v/>
      </c>
      <c r="R77" s="47"/>
      <c r="S77" s="48" t="str">
        <f t="shared" si="17"/>
        <v/>
      </c>
      <c r="T77" s="232"/>
      <c r="U77" s="44"/>
      <c r="V77" s="49"/>
      <c r="W77" s="50"/>
      <c r="X77" s="2"/>
      <c r="Y77" s="2"/>
      <c r="Z77" s="62"/>
      <c r="AA77" s="2"/>
      <c r="AB77" s="2"/>
      <c r="AC77" s="3"/>
      <c r="AD77" s="2"/>
      <c r="AE77" s="2"/>
      <c r="AF77" s="2"/>
      <c r="AG77" s="2"/>
      <c r="AH77" s="2"/>
      <c r="AI77" s="62"/>
      <c r="AM77" s="72" t="str">
        <f t="shared" si="25"/>
        <v/>
      </c>
      <c r="AN77" s="72" t="str">
        <f t="shared" si="18"/>
        <v/>
      </c>
      <c r="AO77" s="72" t="str">
        <f t="shared" si="19"/>
        <v/>
      </c>
      <c r="AP77" s="72" t="str">
        <f t="shared" si="20"/>
        <v/>
      </c>
      <c r="AQ77" s="72" t="str">
        <f t="shared" si="21"/>
        <v/>
      </c>
      <c r="AR77" s="72" t="str">
        <f t="shared" si="22"/>
        <v>　</v>
      </c>
    </row>
    <row r="78" spans="1:44" ht="22.5" customHeight="1">
      <c r="A78" s="92">
        <v>71</v>
      </c>
      <c r="B78" s="87" t="str">
        <f t="shared" si="23"/>
        <v/>
      </c>
      <c r="C78" s="39"/>
      <c r="D78" s="39"/>
      <c r="E78" s="40"/>
      <c r="F78" s="41"/>
      <c r="G78" s="40"/>
      <c r="H78" s="40"/>
      <c r="I78" s="42" t="str">
        <f t="shared" si="24"/>
        <v/>
      </c>
      <c r="J78" s="43" t="str">
        <f t="shared" si="14"/>
        <v/>
      </c>
      <c r="K78" s="93"/>
      <c r="L78" s="208" t="str">
        <f t="shared" si="15"/>
        <v/>
      </c>
      <c r="M78" s="30"/>
      <c r="N78" s="232"/>
      <c r="O78" s="44"/>
      <c r="P78" s="45"/>
      <c r="Q78" s="46" t="str">
        <f t="shared" si="16"/>
        <v/>
      </c>
      <c r="R78" s="47"/>
      <c r="S78" s="48" t="str">
        <f t="shared" si="17"/>
        <v/>
      </c>
      <c r="T78" s="232"/>
      <c r="U78" s="44"/>
      <c r="V78" s="49"/>
      <c r="W78" s="50"/>
      <c r="X78" s="2"/>
      <c r="Y78" s="2"/>
      <c r="Z78" s="62"/>
      <c r="AA78" s="2"/>
      <c r="AB78" s="2"/>
      <c r="AC78" s="3"/>
      <c r="AD78" s="2"/>
      <c r="AE78" s="2"/>
      <c r="AF78" s="2"/>
      <c r="AG78" s="2"/>
      <c r="AH78" s="2"/>
      <c r="AI78" s="62"/>
      <c r="AM78" s="72" t="str">
        <f t="shared" si="25"/>
        <v/>
      </c>
      <c r="AN78" s="72" t="str">
        <f t="shared" si="18"/>
        <v/>
      </c>
      <c r="AO78" s="72" t="str">
        <f t="shared" si="19"/>
        <v/>
      </c>
      <c r="AP78" s="72" t="str">
        <f t="shared" si="20"/>
        <v/>
      </c>
      <c r="AQ78" s="72" t="str">
        <f t="shared" si="21"/>
        <v/>
      </c>
      <c r="AR78" s="72" t="str">
        <f t="shared" si="22"/>
        <v>　</v>
      </c>
    </row>
    <row r="79" spans="1:44" ht="22.5" customHeight="1">
      <c r="A79" s="92">
        <v>72</v>
      </c>
      <c r="B79" s="87" t="str">
        <f t="shared" si="23"/>
        <v/>
      </c>
      <c r="C79" s="39"/>
      <c r="D79" s="39"/>
      <c r="E79" s="40"/>
      <c r="F79" s="41"/>
      <c r="G79" s="40"/>
      <c r="H79" s="40"/>
      <c r="I79" s="42" t="str">
        <f t="shared" si="24"/>
        <v/>
      </c>
      <c r="J79" s="43" t="str">
        <f t="shared" si="14"/>
        <v/>
      </c>
      <c r="K79" s="93"/>
      <c r="L79" s="208" t="str">
        <f t="shared" si="15"/>
        <v/>
      </c>
      <c r="M79" s="30"/>
      <c r="N79" s="232"/>
      <c r="O79" s="44"/>
      <c r="P79" s="45"/>
      <c r="Q79" s="46" t="str">
        <f t="shared" si="16"/>
        <v/>
      </c>
      <c r="R79" s="47"/>
      <c r="S79" s="48" t="str">
        <f t="shared" si="17"/>
        <v/>
      </c>
      <c r="T79" s="232"/>
      <c r="U79" s="44"/>
      <c r="V79" s="49"/>
      <c r="W79" s="50"/>
      <c r="X79" s="2"/>
      <c r="Y79" s="2"/>
      <c r="Z79" s="62"/>
      <c r="AA79" s="2"/>
      <c r="AB79" s="2"/>
      <c r="AC79" s="3"/>
      <c r="AD79" s="2"/>
      <c r="AE79" s="2"/>
      <c r="AF79" s="2"/>
      <c r="AG79" s="2"/>
      <c r="AH79" s="2"/>
      <c r="AI79" s="62"/>
      <c r="AM79" s="72" t="str">
        <f t="shared" si="25"/>
        <v/>
      </c>
      <c r="AN79" s="72" t="str">
        <f t="shared" si="18"/>
        <v/>
      </c>
      <c r="AO79" s="72" t="str">
        <f t="shared" si="19"/>
        <v/>
      </c>
      <c r="AP79" s="72" t="str">
        <f t="shared" si="20"/>
        <v/>
      </c>
      <c r="AQ79" s="72" t="str">
        <f t="shared" si="21"/>
        <v/>
      </c>
      <c r="AR79" s="72" t="str">
        <f t="shared" si="22"/>
        <v>　</v>
      </c>
    </row>
    <row r="80" spans="1:44" ht="22.5" customHeight="1">
      <c r="A80" s="92">
        <v>73</v>
      </c>
      <c r="B80" s="87" t="str">
        <f t="shared" si="23"/>
        <v/>
      </c>
      <c r="C80" s="39"/>
      <c r="D80" s="39"/>
      <c r="E80" s="40"/>
      <c r="F80" s="41"/>
      <c r="G80" s="40"/>
      <c r="H80" s="40"/>
      <c r="I80" s="42" t="str">
        <f t="shared" si="24"/>
        <v/>
      </c>
      <c r="J80" s="43" t="str">
        <f t="shared" si="14"/>
        <v/>
      </c>
      <c r="K80" s="93"/>
      <c r="L80" s="208" t="str">
        <f t="shared" si="15"/>
        <v/>
      </c>
      <c r="M80" s="30"/>
      <c r="N80" s="232"/>
      <c r="O80" s="44"/>
      <c r="P80" s="45"/>
      <c r="Q80" s="46" t="str">
        <f t="shared" si="16"/>
        <v/>
      </c>
      <c r="R80" s="47"/>
      <c r="S80" s="48" t="str">
        <f t="shared" si="17"/>
        <v/>
      </c>
      <c r="T80" s="232"/>
      <c r="U80" s="44"/>
      <c r="V80" s="49"/>
      <c r="W80" s="50"/>
      <c r="X80" s="2"/>
      <c r="Y80" s="2"/>
      <c r="Z80" s="62"/>
      <c r="AA80" s="2"/>
      <c r="AB80" s="2"/>
      <c r="AC80" s="3"/>
      <c r="AD80" s="2"/>
      <c r="AE80" s="2"/>
      <c r="AF80" s="2"/>
      <c r="AG80" s="2"/>
      <c r="AH80" s="2"/>
      <c r="AI80" s="62"/>
      <c r="AM80" s="72" t="str">
        <f t="shared" si="25"/>
        <v/>
      </c>
      <c r="AN80" s="72" t="str">
        <f t="shared" si="18"/>
        <v/>
      </c>
      <c r="AO80" s="72" t="str">
        <f t="shared" si="19"/>
        <v/>
      </c>
      <c r="AP80" s="72" t="str">
        <f t="shared" si="20"/>
        <v/>
      </c>
      <c r="AQ80" s="72" t="str">
        <f t="shared" si="21"/>
        <v/>
      </c>
      <c r="AR80" s="72" t="str">
        <f t="shared" si="22"/>
        <v>　</v>
      </c>
    </row>
    <row r="81" spans="1:44" ht="22.5" customHeight="1">
      <c r="A81" s="92">
        <v>74</v>
      </c>
      <c r="B81" s="87" t="str">
        <f t="shared" si="23"/>
        <v/>
      </c>
      <c r="C81" s="39"/>
      <c r="D81" s="39"/>
      <c r="E81" s="40"/>
      <c r="F81" s="41"/>
      <c r="G81" s="40"/>
      <c r="H81" s="40"/>
      <c r="I81" s="42" t="str">
        <f t="shared" si="24"/>
        <v/>
      </c>
      <c r="J81" s="43" t="str">
        <f t="shared" si="14"/>
        <v/>
      </c>
      <c r="K81" s="93"/>
      <c r="L81" s="208" t="str">
        <f t="shared" si="15"/>
        <v/>
      </c>
      <c r="M81" s="30"/>
      <c r="N81" s="232"/>
      <c r="O81" s="44"/>
      <c r="P81" s="45"/>
      <c r="Q81" s="46" t="str">
        <f t="shared" si="16"/>
        <v/>
      </c>
      <c r="R81" s="47"/>
      <c r="S81" s="48" t="str">
        <f t="shared" si="17"/>
        <v/>
      </c>
      <c r="T81" s="232"/>
      <c r="U81" s="44"/>
      <c r="V81" s="49"/>
      <c r="W81" s="50"/>
      <c r="X81" s="2"/>
      <c r="Y81" s="2"/>
      <c r="Z81" s="62"/>
      <c r="AA81" s="2"/>
      <c r="AB81" s="2"/>
      <c r="AC81" s="3"/>
      <c r="AD81" s="2"/>
      <c r="AE81" s="2"/>
      <c r="AF81" s="2"/>
      <c r="AG81" s="2"/>
      <c r="AH81" s="2"/>
      <c r="AI81" s="62"/>
      <c r="AM81" s="72" t="str">
        <f t="shared" si="25"/>
        <v/>
      </c>
      <c r="AN81" s="72" t="str">
        <f t="shared" si="18"/>
        <v/>
      </c>
      <c r="AO81" s="72" t="str">
        <f t="shared" si="19"/>
        <v/>
      </c>
      <c r="AP81" s="72" t="str">
        <f t="shared" si="20"/>
        <v/>
      </c>
      <c r="AQ81" s="72" t="str">
        <f t="shared" si="21"/>
        <v/>
      </c>
      <c r="AR81" s="72" t="str">
        <f t="shared" si="22"/>
        <v>　</v>
      </c>
    </row>
    <row r="82" spans="1:44" ht="22.5" customHeight="1">
      <c r="A82" s="92">
        <v>75</v>
      </c>
      <c r="B82" s="87" t="str">
        <f t="shared" si="23"/>
        <v/>
      </c>
      <c r="C82" s="39"/>
      <c r="D82" s="39"/>
      <c r="E82" s="40"/>
      <c r="F82" s="41"/>
      <c r="G82" s="40"/>
      <c r="H82" s="40"/>
      <c r="I82" s="42" t="str">
        <f t="shared" si="24"/>
        <v/>
      </c>
      <c r="J82" s="43" t="str">
        <f t="shared" si="14"/>
        <v/>
      </c>
      <c r="K82" s="93"/>
      <c r="L82" s="208" t="str">
        <f t="shared" si="15"/>
        <v/>
      </c>
      <c r="M82" s="30"/>
      <c r="N82" s="232"/>
      <c r="O82" s="44"/>
      <c r="P82" s="45"/>
      <c r="Q82" s="46" t="str">
        <f t="shared" si="16"/>
        <v/>
      </c>
      <c r="R82" s="47"/>
      <c r="S82" s="48" t="str">
        <f t="shared" si="17"/>
        <v/>
      </c>
      <c r="T82" s="232"/>
      <c r="U82" s="44"/>
      <c r="V82" s="49"/>
      <c r="W82" s="50"/>
      <c r="X82" s="2"/>
      <c r="Y82" s="2"/>
      <c r="Z82" s="62"/>
      <c r="AA82" s="2"/>
      <c r="AB82" s="2"/>
      <c r="AC82" s="3"/>
      <c r="AD82" s="2"/>
      <c r="AE82" s="2"/>
      <c r="AF82" s="2"/>
      <c r="AG82" s="2"/>
      <c r="AH82" s="2"/>
      <c r="AI82" s="62"/>
      <c r="AM82" s="72" t="str">
        <f t="shared" si="25"/>
        <v/>
      </c>
      <c r="AN82" s="72" t="str">
        <f t="shared" si="18"/>
        <v/>
      </c>
      <c r="AO82" s="72" t="str">
        <f t="shared" si="19"/>
        <v/>
      </c>
      <c r="AP82" s="72" t="str">
        <f t="shared" si="20"/>
        <v/>
      </c>
      <c r="AQ82" s="72" t="str">
        <f t="shared" si="21"/>
        <v/>
      </c>
      <c r="AR82" s="72" t="str">
        <f t="shared" si="22"/>
        <v>　</v>
      </c>
    </row>
    <row r="83" spans="1:44" ht="22.5" customHeight="1">
      <c r="A83" s="92">
        <v>76</v>
      </c>
      <c r="B83" s="87" t="str">
        <f t="shared" si="23"/>
        <v/>
      </c>
      <c r="C83" s="39"/>
      <c r="D83" s="39"/>
      <c r="E83" s="40"/>
      <c r="F83" s="41"/>
      <c r="G83" s="40"/>
      <c r="H83" s="40"/>
      <c r="I83" s="42" t="str">
        <f t="shared" si="24"/>
        <v/>
      </c>
      <c r="J83" s="43" t="str">
        <f t="shared" si="14"/>
        <v/>
      </c>
      <c r="K83" s="93"/>
      <c r="L83" s="208" t="str">
        <f t="shared" si="15"/>
        <v/>
      </c>
      <c r="M83" s="30"/>
      <c r="N83" s="232"/>
      <c r="O83" s="44"/>
      <c r="P83" s="45"/>
      <c r="Q83" s="46" t="str">
        <f t="shared" si="16"/>
        <v/>
      </c>
      <c r="R83" s="47"/>
      <c r="S83" s="48" t="str">
        <f t="shared" si="17"/>
        <v/>
      </c>
      <c r="T83" s="232"/>
      <c r="U83" s="44"/>
      <c r="V83" s="49"/>
      <c r="W83" s="50"/>
      <c r="X83" s="2"/>
      <c r="Y83" s="2"/>
      <c r="Z83" s="62"/>
      <c r="AA83" s="2"/>
      <c r="AB83" s="2"/>
      <c r="AC83" s="3"/>
      <c r="AD83" s="2"/>
      <c r="AE83" s="2"/>
      <c r="AF83" s="2"/>
      <c r="AG83" s="2"/>
      <c r="AH83" s="2"/>
      <c r="AI83" s="62"/>
      <c r="AM83" s="72" t="str">
        <f t="shared" si="25"/>
        <v/>
      </c>
      <c r="AN83" s="72" t="str">
        <f t="shared" si="18"/>
        <v/>
      </c>
      <c r="AO83" s="72" t="str">
        <f t="shared" si="19"/>
        <v/>
      </c>
      <c r="AP83" s="72" t="str">
        <f t="shared" si="20"/>
        <v/>
      </c>
      <c r="AQ83" s="72" t="str">
        <f t="shared" si="21"/>
        <v/>
      </c>
      <c r="AR83" s="72" t="str">
        <f t="shared" si="22"/>
        <v>　</v>
      </c>
    </row>
    <row r="84" spans="1:44" ht="22.5" customHeight="1">
      <c r="A84" s="92">
        <v>77</v>
      </c>
      <c r="B84" s="87" t="str">
        <f t="shared" si="23"/>
        <v/>
      </c>
      <c r="C84" s="39"/>
      <c r="D84" s="39"/>
      <c r="E84" s="40"/>
      <c r="F84" s="41"/>
      <c r="G84" s="40"/>
      <c r="H84" s="40"/>
      <c r="I84" s="42" t="str">
        <f t="shared" si="24"/>
        <v/>
      </c>
      <c r="J84" s="43" t="str">
        <f t="shared" si="14"/>
        <v/>
      </c>
      <c r="K84" s="93"/>
      <c r="L84" s="208" t="str">
        <f t="shared" si="15"/>
        <v/>
      </c>
      <c r="M84" s="30"/>
      <c r="N84" s="232"/>
      <c r="O84" s="44"/>
      <c r="P84" s="45"/>
      <c r="Q84" s="46" t="str">
        <f t="shared" si="16"/>
        <v/>
      </c>
      <c r="R84" s="47"/>
      <c r="S84" s="48" t="str">
        <f t="shared" si="17"/>
        <v/>
      </c>
      <c r="T84" s="232"/>
      <c r="U84" s="44"/>
      <c r="V84" s="49"/>
      <c r="W84" s="50"/>
      <c r="X84" s="2"/>
      <c r="Y84" s="2"/>
      <c r="Z84" s="62"/>
      <c r="AA84" s="2"/>
      <c r="AB84" s="2"/>
      <c r="AC84" s="3"/>
      <c r="AD84" s="2"/>
      <c r="AE84" s="2"/>
      <c r="AF84" s="2"/>
      <c r="AG84" s="2"/>
      <c r="AH84" s="2"/>
      <c r="AI84" s="62"/>
      <c r="AM84" s="72" t="str">
        <f t="shared" si="25"/>
        <v/>
      </c>
      <c r="AN84" s="72" t="str">
        <f t="shared" si="18"/>
        <v/>
      </c>
      <c r="AO84" s="72" t="str">
        <f t="shared" si="19"/>
        <v/>
      </c>
      <c r="AP84" s="72" t="str">
        <f t="shared" si="20"/>
        <v/>
      </c>
      <c r="AQ84" s="72" t="str">
        <f t="shared" si="21"/>
        <v/>
      </c>
      <c r="AR84" s="72" t="str">
        <f t="shared" si="22"/>
        <v>　</v>
      </c>
    </row>
    <row r="85" spans="1:44" ht="22.5" customHeight="1">
      <c r="A85" s="92">
        <v>78</v>
      </c>
      <c r="B85" s="87" t="str">
        <f t="shared" si="23"/>
        <v/>
      </c>
      <c r="C85" s="39"/>
      <c r="D85" s="39"/>
      <c r="E85" s="40"/>
      <c r="F85" s="41"/>
      <c r="G85" s="40"/>
      <c r="H85" s="40"/>
      <c r="I85" s="42" t="str">
        <f t="shared" si="24"/>
        <v/>
      </c>
      <c r="J85" s="43" t="str">
        <f t="shared" si="14"/>
        <v/>
      </c>
      <c r="K85" s="93"/>
      <c r="L85" s="208" t="str">
        <f t="shared" si="15"/>
        <v/>
      </c>
      <c r="M85" s="30"/>
      <c r="N85" s="232"/>
      <c r="O85" s="44"/>
      <c r="P85" s="45"/>
      <c r="Q85" s="46" t="str">
        <f t="shared" si="16"/>
        <v/>
      </c>
      <c r="R85" s="47"/>
      <c r="S85" s="48" t="str">
        <f t="shared" si="17"/>
        <v/>
      </c>
      <c r="T85" s="232"/>
      <c r="U85" s="44"/>
      <c r="V85" s="49"/>
      <c r="W85" s="50"/>
      <c r="X85" s="2"/>
      <c r="Y85" s="2"/>
      <c r="Z85" s="62"/>
      <c r="AA85" s="2"/>
      <c r="AB85" s="2"/>
      <c r="AC85" s="3"/>
      <c r="AD85" s="2"/>
      <c r="AE85" s="2"/>
      <c r="AF85" s="2"/>
      <c r="AG85" s="2"/>
      <c r="AH85" s="2"/>
      <c r="AI85" s="62"/>
      <c r="AM85" s="72" t="str">
        <f t="shared" si="25"/>
        <v/>
      </c>
      <c r="AN85" s="72" t="str">
        <f t="shared" si="18"/>
        <v/>
      </c>
      <c r="AO85" s="72" t="str">
        <f t="shared" si="19"/>
        <v/>
      </c>
      <c r="AP85" s="72" t="str">
        <f t="shared" si="20"/>
        <v/>
      </c>
      <c r="AQ85" s="72" t="str">
        <f t="shared" si="21"/>
        <v/>
      </c>
      <c r="AR85" s="72" t="str">
        <f t="shared" si="22"/>
        <v>　</v>
      </c>
    </row>
    <row r="86" spans="1:44" ht="22.5" customHeight="1">
      <c r="A86" s="92">
        <v>79</v>
      </c>
      <c r="B86" s="87" t="str">
        <f t="shared" si="23"/>
        <v/>
      </c>
      <c r="C86" s="39"/>
      <c r="D86" s="39"/>
      <c r="E86" s="40"/>
      <c r="F86" s="41"/>
      <c r="G86" s="40"/>
      <c r="H86" s="40"/>
      <c r="I86" s="42" t="str">
        <f t="shared" si="24"/>
        <v/>
      </c>
      <c r="J86" s="43" t="str">
        <f t="shared" si="14"/>
        <v/>
      </c>
      <c r="K86" s="93"/>
      <c r="L86" s="208" t="str">
        <f t="shared" si="15"/>
        <v/>
      </c>
      <c r="M86" s="30"/>
      <c r="N86" s="232"/>
      <c r="O86" s="44"/>
      <c r="P86" s="45"/>
      <c r="Q86" s="46" t="str">
        <f t="shared" si="16"/>
        <v/>
      </c>
      <c r="R86" s="47"/>
      <c r="S86" s="48" t="str">
        <f t="shared" si="17"/>
        <v/>
      </c>
      <c r="T86" s="232"/>
      <c r="U86" s="44"/>
      <c r="V86" s="49"/>
      <c r="W86" s="50"/>
      <c r="X86" s="2"/>
      <c r="Y86" s="2"/>
      <c r="Z86" s="62"/>
      <c r="AA86" s="2"/>
      <c r="AB86" s="2"/>
      <c r="AC86" s="3"/>
      <c r="AD86" s="2"/>
      <c r="AE86" s="2"/>
      <c r="AF86" s="2"/>
      <c r="AG86" s="2"/>
      <c r="AH86" s="2"/>
      <c r="AI86" s="62"/>
      <c r="AM86" s="72" t="str">
        <f t="shared" si="25"/>
        <v/>
      </c>
      <c r="AN86" s="72" t="str">
        <f t="shared" si="18"/>
        <v/>
      </c>
      <c r="AO86" s="72" t="str">
        <f t="shared" si="19"/>
        <v/>
      </c>
      <c r="AP86" s="72" t="str">
        <f t="shared" si="20"/>
        <v/>
      </c>
      <c r="AQ86" s="72" t="str">
        <f t="shared" si="21"/>
        <v/>
      </c>
      <c r="AR86" s="72" t="str">
        <f t="shared" si="22"/>
        <v>　</v>
      </c>
    </row>
    <row r="87" spans="1:44" ht="22.5" customHeight="1">
      <c r="A87" s="92">
        <v>80</v>
      </c>
      <c r="B87" s="87" t="str">
        <f t="shared" si="23"/>
        <v/>
      </c>
      <c r="C87" s="39"/>
      <c r="D87" s="39"/>
      <c r="E87" s="40"/>
      <c r="F87" s="41"/>
      <c r="G87" s="40"/>
      <c r="H87" s="40"/>
      <c r="I87" s="42" t="str">
        <f t="shared" si="24"/>
        <v/>
      </c>
      <c r="J87" s="43" t="str">
        <f t="shared" si="14"/>
        <v/>
      </c>
      <c r="K87" s="93"/>
      <c r="L87" s="208" t="str">
        <f t="shared" si="15"/>
        <v/>
      </c>
      <c r="M87" s="30"/>
      <c r="N87" s="232"/>
      <c r="O87" s="44"/>
      <c r="P87" s="45"/>
      <c r="Q87" s="46" t="str">
        <f t="shared" si="16"/>
        <v/>
      </c>
      <c r="R87" s="47"/>
      <c r="S87" s="48" t="str">
        <f t="shared" si="17"/>
        <v/>
      </c>
      <c r="T87" s="232"/>
      <c r="U87" s="44"/>
      <c r="V87" s="49"/>
      <c r="W87" s="50"/>
      <c r="X87" s="2"/>
      <c r="Y87" s="2"/>
      <c r="Z87" s="62"/>
      <c r="AA87" s="2"/>
      <c r="AB87" s="2"/>
      <c r="AC87" s="3"/>
      <c r="AD87" s="2"/>
      <c r="AE87" s="2"/>
      <c r="AF87" s="2"/>
      <c r="AG87" s="2"/>
      <c r="AH87" s="2"/>
      <c r="AI87" s="62"/>
      <c r="AM87" s="72" t="str">
        <f t="shared" si="25"/>
        <v/>
      </c>
      <c r="AN87" s="72" t="str">
        <f t="shared" si="18"/>
        <v/>
      </c>
      <c r="AO87" s="72" t="str">
        <f t="shared" si="19"/>
        <v/>
      </c>
      <c r="AP87" s="72" t="str">
        <f t="shared" si="20"/>
        <v/>
      </c>
      <c r="AQ87" s="72" t="str">
        <f t="shared" si="21"/>
        <v/>
      </c>
      <c r="AR87" s="72" t="str">
        <f t="shared" si="22"/>
        <v>　</v>
      </c>
    </row>
    <row r="88" spans="1:44" ht="22.5" customHeight="1">
      <c r="A88" s="92">
        <v>81</v>
      </c>
      <c r="B88" s="87" t="str">
        <f t="shared" si="23"/>
        <v/>
      </c>
      <c r="C88" s="39"/>
      <c r="D88" s="39"/>
      <c r="E88" s="40"/>
      <c r="F88" s="41"/>
      <c r="G88" s="40"/>
      <c r="H88" s="40"/>
      <c r="I88" s="42" t="str">
        <f t="shared" si="24"/>
        <v/>
      </c>
      <c r="J88" s="43" t="str">
        <f t="shared" si="14"/>
        <v/>
      </c>
      <c r="K88" s="93"/>
      <c r="L88" s="208" t="str">
        <f t="shared" si="15"/>
        <v/>
      </c>
      <c r="M88" s="30"/>
      <c r="N88" s="232"/>
      <c r="O88" s="44"/>
      <c r="P88" s="45"/>
      <c r="Q88" s="46" t="str">
        <f t="shared" si="16"/>
        <v/>
      </c>
      <c r="R88" s="47"/>
      <c r="S88" s="48" t="str">
        <f t="shared" si="17"/>
        <v/>
      </c>
      <c r="T88" s="232"/>
      <c r="U88" s="44"/>
      <c r="V88" s="49"/>
      <c r="W88" s="50"/>
      <c r="X88" s="2"/>
      <c r="Y88" s="2"/>
      <c r="Z88" s="62"/>
      <c r="AA88" s="2"/>
      <c r="AB88" s="2"/>
      <c r="AC88" s="3"/>
      <c r="AD88" s="2"/>
      <c r="AE88" s="2"/>
      <c r="AF88" s="2"/>
      <c r="AG88" s="2"/>
      <c r="AH88" s="2"/>
      <c r="AI88" s="62"/>
      <c r="AM88" s="72" t="str">
        <f t="shared" si="25"/>
        <v/>
      </c>
      <c r="AN88" s="72" t="str">
        <f t="shared" si="18"/>
        <v/>
      </c>
      <c r="AO88" s="72" t="str">
        <f t="shared" si="19"/>
        <v/>
      </c>
      <c r="AP88" s="72" t="str">
        <f t="shared" si="20"/>
        <v/>
      </c>
      <c r="AQ88" s="72" t="str">
        <f t="shared" si="21"/>
        <v/>
      </c>
      <c r="AR88" s="72" t="str">
        <f t="shared" si="22"/>
        <v>　</v>
      </c>
    </row>
    <row r="89" spans="1:44" ht="22.5" customHeight="1">
      <c r="A89" s="92">
        <v>82</v>
      </c>
      <c r="B89" s="87" t="str">
        <f t="shared" si="23"/>
        <v/>
      </c>
      <c r="C89" s="39"/>
      <c r="D89" s="39"/>
      <c r="E89" s="40"/>
      <c r="F89" s="41"/>
      <c r="G89" s="40"/>
      <c r="H89" s="40"/>
      <c r="I89" s="42" t="str">
        <f t="shared" si="24"/>
        <v/>
      </c>
      <c r="J89" s="43" t="str">
        <f t="shared" si="14"/>
        <v/>
      </c>
      <c r="K89" s="93"/>
      <c r="L89" s="208" t="str">
        <f t="shared" si="15"/>
        <v/>
      </c>
      <c r="M89" s="30"/>
      <c r="N89" s="232"/>
      <c r="O89" s="44"/>
      <c r="P89" s="45"/>
      <c r="Q89" s="46" t="str">
        <f t="shared" si="16"/>
        <v/>
      </c>
      <c r="R89" s="47"/>
      <c r="S89" s="48" t="str">
        <f t="shared" si="17"/>
        <v/>
      </c>
      <c r="T89" s="232"/>
      <c r="U89" s="44"/>
      <c r="V89" s="49"/>
      <c r="W89" s="50"/>
      <c r="X89" s="2"/>
      <c r="Y89" s="2"/>
      <c r="Z89" s="62"/>
      <c r="AA89" s="2"/>
      <c r="AB89" s="2"/>
      <c r="AC89" s="3"/>
      <c r="AD89" s="2"/>
      <c r="AE89" s="2"/>
      <c r="AF89" s="2"/>
      <c r="AG89" s="2"/>
      <c r="AH89" s="2"/>
      <c r="AI89" s="62"/>
      <c r="AM89" s="72" t="str">
        <f t="shared" si="25"/>
        <v/>
      </c>
      <c r="AN89" s="72" t="str">
        <f t="shared" si="18"/>
        <v/>
      </c>
      <c r="AO89" s="72" t="str">
        <f t="shared" si="19"/>
        <v/>
      </c>
      <c r="AP89" s="72" t="str">
        <f t="shared" si="20"/>
        <v/>
      </c>
      <c r="AQ89" s="72" t="str">
        <f t="shared" si="21"/>
        <v/>
      </c>
      <c r="AR89" s="72" t="str">
        <f t="shared" si="22"/>
        <v>　</v>
      </c>
    </row>
    <row r="90" spans="1:44" ht="22.5" customHeight="1">
      <c r="A90" s="92">
        <v>83</v>
      </c>
      <c r="B90" s="87" t="str">
        <f t="shared" si="23"/>
        <v/>
      </c>
      <c r="C90" s="39"/>
      <c r="D90" s="39"/>
      <c r="E90" s="40"/>
      <c r="F90" s="41"/>
      <c r="G90" s="40"/>
      <c r="H90" s="40"/>
      <c r="I90" s="42" t="str">
        <f t="shared" si="24"/>
        <v/>
      </c>
      <c r="J90" s="43" t="str">
        <f t="shared" si="14"/>
        <v/>
      </c>
      <c r="K90" s="93"/>
      <c r="L90" s="208" t="str">
        <f t="shared" si="15"/>
        <v/>
      </c>
      <c r="M90" s="30"/>
      <c r="N90" s="232"/>
      <c r="O90" s="44"/>
      <c r="P90" s="45"/>
      <c r="Q90" s="46" t="str">
        <f t="shared" si="16"/>
        <v/>
      </c>
      <c r="R90" s="47"/>
      <c r="S90" s="48" t="str">
        <f t="shared" si="17"/>
        <v/>
      </c>
      <c r="T90" s="232"/>
      <c r="U90" s="44"/>
      <c r="V90" s="49"/>
      <c r="W90" s="50"/>
      <c r="X90" s="2"/>
      <c r="Y90" s="2"/>
      <c r="Z90" s="62"/>
      <c r="AA90" s="2"/>
      <c r="AB90" s="2"/>
      <c r="AC90" s="3"/>
      <c r="AD90" s="2"/>
      <c r="AE90" s="2"/>
      <c r="AF90" s="2"/>
      <c r="AG90" s="2"/>
      <c r="AH90" s="2"/>
      <c r="AI90" s="62"/>
      <c r="AM90" s="72" t="str">
        <f t="shared" si="25"/>
        <v/>
      </c>
      <c r="AN90" s="72" t="str">
        <f t="shared" si="18"/>
        <v/>
      </c>
      <c r="AO90" s="72" t="str">
        <f t="shared" si="19"/>
        <v/>
      </c>
      <c r="AP90" s="72" t="str">
        <f t="shared" si="20"/>
        <v/>
      </c>
      <c r="AQ90" s="72" t="str">
        <f t="shared" si="21"/>
        <v/>
      </c>
      <c r="AR90" s="72" t="str">
        <f t="shared" si="22"/>
        <v>　</v>
      </c>
    </row>
    <row r="91" spans="1:44" ht="22.5" customHeight="1">
      <c r="A91" s="92">
        <v>84</v>
      </c>
      <c r="B91" s="87" t="str">
        <f t="shared" si="23"/>
        <v/>
      </c>
      <c r="C91" s="39"/>
      <c r="D91" s="39"/>
      <c r="E91" s="40"/>
      <c r="F91" s="41"/>
      <c r="G91" s="40"/>
      <c r="H91" s="40"/>
      <c r="I91" s="42" t="str">
        <f t="shared" si="24"/>
        <v/>
      </c>
      <c r="J91" s="43" t="str">
        <f t="shared" si="14"/>
        <v/>
      </c>
      <c r="K91" s="93"/>
      <c r="L91" s="208" t="str">
        <f t="shared" si="15"/>
        <v/>
      </c>
      <c r="M91" s="30"/>
      <c r="N91" s="232"/>
      <c r="O91" s="44"/>
      <c r="P91" s="45"/>
      <c r="Q91" s="46" t="str">
        <f t="shared" si="16"/>
        <v/>
      </c>
      <c r="R91" s="47"/>
      <c r="S91" s="48" t="str">
        <f t="shared" si="17"/>
        <v/>
      </c>
      <c r="T91" s="232"/>
      <c r="U91" s="44"/>
      <c r="V91" s="49"/>
      <c r="W91" s="50"/>
      <c r="X91" s="2"/>
      <c r="Y91" s="2"/>
      <c r="Z91" s="62"/>
      <c r="AA91" s="2"/>
      <c r="AB91" s="2"/>
      <c r="AC91" s="3"/>
      <c r="AD91" s="2"/>
      <c r="AE91" s="2"/>
      <c r="AF91" s="2"/>
      <c r="AG91" s="2"/>
      <c r="AH91" s="2"/>
      <c r="AI91" s="62"/>
      <c r="AM91" s="72" t="str">
        <f t="shared" si="25"/>
        <v/>
      </c>
      <c r="AN91" s="72" t="str">
        <f t="shared" si="18"/>
        <v/>
      </c>
      <c r="AO91" s="72" t="str">
        <f t="shared" si="19"/>
        <v/>
      </c>
      <c r="AP91" s="72" t="str">
        <f t="shared" si="20"/>
        <v/>
      </c>
      <c r="AQ91" s="72" t="str">
        <f t="shared" si="21"/>
        <v/>
      </c>
      <c r="AR91" s="72" t="str">
        <f t="shared" si="22"/>
        <v>　</v>
      </c>
    </row>
    <row r="92" spans="1:44" ht="22.5" customHeight="1">
      <c r="A92" s="92">
        <v>85</v>
      </c>
      <c r="B92" s="87" t="str">
        <f t="shared" si="23"/>
        <v/>
      </c>
      <c r="C92" s="39"/>
      <c r="D92" s="39"/>
      <c r="E92" s="40"/>
      <c r="F92" s="41"/>
      <c r="G92" s="40"/>
      <c r="H92" s="40"/>
      <c r="I92" s="42" t="str">
        <f t="shared" si="24"/>
        <v/>
      </c>
      <c r="J92" s="43" t="str">
        <f t="shared" si="14"/>
        <v/>
      </c>
      <c r="K92" s="93"/>
      <c r="L92" s="208" t="str">
        <f t="shared" si="15"/>
        <v/>
      </c>
      <c r="M92" s="30"/>
      <c r="N92" s="232"/>
      <c r="O92" s="44"/>
      <c r="P92" s="45"/>
      <c r="Q92" s="46" t="str">
        <f t="shared" si="16"/>
        <v/>
      </c>
      <c r="R92" s="47"/>
      <c r="S92" s="48" t="str">
        <f t="shared" si="17"/>
        <v/>
      </c>
      <c r="T92" s="232"/>
      <c r="U92" s="44"/>
      <c r="V92" s="49"/>
      <c r="W92" s="50"/>
      <c r="X92" s="2"/>
      <c r="Y92" s="2"/>
      <c r="Z92" s="62"/>
      <c r="AA92" s="2"/>
      <c r="AB92" s="2"/>
      <c r="AC92" s="3"/>
      <c r="AD92" s="2"/>
      <c r="AE92" s="2"/>
      <c r="AF92" s="2"/>
      <c r="AG92" s="2"/>
      <c r="AH92" s="2"/>
      <c r="AI92" s="62"/>
      <c r="AM92" s="72" t="str">
        <f t="shared" si="25"/>
        <v/>
      </c>
      <c r="AN92" s="72" t="str">
        <f t="shared" si="18"/>
        <v/>
      </c>
      <c r="AO92" s="72" t="str">
        <f t="shared" si="19"/>
        <v/>
      </c>
      <c r="AP92" s="72" t="str">
        <f t="shared" si="20"/>
        <v/>
      </c>
      <c r="AQ92" s="72" t="str">
        <f t="shared" si="21"/>
        <v/>
      </c>
      <c r="AR92" s="72" t="str">
        <f t="shared" si="22"/>
        <v>　</v>
      </c>
    </row>
    <row r="93" spans="1:44" ht="22.5" customHeight="1">
      <c r="A93" s="92">
        <v>86</v>
      </c>
      <c r="B93" s="87" t="str">
        <f t="shared" si="23"/>
        <v/>
      </c>
      <c r="C93" s="39"/>
      <c r="D93" s="39"/>
      <c r="E93" s="40"/>
      <c r="F93" s="41"/>
      <c r="G93" s="40"/>
      <c r="H93" s="40"/>
      <c r="I93" s="42" t="str">
        <f t="shared" si="24"/>
        <v/>
      </c>
      <c r="J93" s="43" t="str">
        <f t="shared" si="14"/>
        <v/>
      </c>
      <c r="K93" s="93"/>
      <c r="L93" s="208" t="str">
        <f t="shared" si="15"/>
        <v/>
      </c>
      <c r="M93" s="30"/>
      <c r="N93" s="232"/>
      <c r="O93" s="44"/>
      <c r="P93" s="45"/>
      <c r="Q93" s="46" t="str">
        <f t="shared" si="16"/>
        <v/>
      </c>
      <c r="R93" s="47"/>
      <c r="S93" s="48" t="str">
        <f t="shared" si="17"/>
        <v/>
      </c>
      <c r="T93" s="232"/>
      <c r="U93" s="44"/>
      <c r="V93" s="49"/>
      <c r="W93" s="50"/>
      <c r="X93" s="2"/>
      <c r="Y93" s="2"/>
      <c r="Z93" s="62"/>
      <c r="AA93" s="2"/>
      <c r="AB93" s="2"/>
      <c r="AC93" s="3"/>
      <c r="AD93" s="2"/>
      <c r="AE93" s="2"/>
      <c r="AF93" s="2"/>
      <c r="AG93" s="2"/>
      <c r="AH93" s="2"/>
      <c r="AI93" s="62"/>
      <c r="AM93" s="72" t="str">
        <f t="shared" si="25"/>
        <v/>
      </c>
      <c r="AN93" s="72" t="str">
        <f t="shared" si="18"/>
        <v/>
      </c>
      <c r="AO93" s="72" t="str">
        <f t="shared" si="19"/>
        <v/>
      </c>
      <c r="AP93" s="72" t="str">
        <f t="shared" si="20"/>
        <v/>
      </c>
      <c r="AQ93" s="72" t="str">
        <f t="shared" si="21"/>
        <v/>
      </c>
      <c r="AR93" s="72" t="str">
        <f t="shared" si="22"/>
        <v>　</v>
      </c>
    </row>
    <row r="94" spans="1:44" ht="22.5" customHeight="1">
      <c r="A94" s="92">
        <v>87</v>
      </c>
      <c r="B94" s="87" t="str">
        <f t="shared" si="23"/>
        <v/>
      </c>
      <c r="C94" s="39"/>
      <c r="D94" s="39"/>
      <c r="E94" s="40"/>
      <c r="F94" s="41"/>
      <c r="G94" s="40"/>
      <c r="H94" s="40"/>
      <c r="I94" s="42" t="str">
        <f t="shared" si="24"/>
        <v/>
      </c>
      <c r="J94" s="43" t="str">
        <f t="shared" si="14"/>
        <v/>
      </c>
      <c r="K94" s="93"/>
      <c r="L94" s="208" t="str">
        <f t="shared" si="15"/>
        <v/>
      </c>
      <c r="M94" s="30"/>
      <c r="N94" s="232"/>
      <c r="O94" s="44"/>
      <c r="P94" s="45"/>
      <c r="Q94" s="46" t="str">
        <f t="shared" si="16"/>
        <v/>
      </c>
      <c r="R94" s="47"/>
      <c r="S94" s="48" t="str">
        <f t="shared" si="17"/>
        <v/>
      </c>
      <c r="T94" s="232"/>
      <c r="U94" s="44"/>
      <c r="V94" s="49"/>
      <c r="W94" s="50"/>
      <c r="X94" s="2"/>
      <c r="Y94" s="2"/>
      <c r="Z94" s="62"/>
      <c r="AA94" s="2"/>
      <c r="AB94" s="2"/>
      <c r="AC94" s="3"/>
      <c r="AD94" s="2"/>
      <c r="AE94" s="2"/>
      <c r="AF94" s="2"/>
      <c r="AG94" s="2"/>
      <c r="AH94" s="2"/>
      <c r="AI94" s="62"/>
      <c r="AM94" s="72" t="str">
        <f t="shared" si="25"/>
        <v/>
      </c>
      <c r="AN94" s="72" t="str">
        <f t="shared" si="18"/>
        <v/>
      </c>
      <c r="AO94" s="72" t="str">
        <f t="shared" si="19"/>
        <v/>
      </c>
      <c r="AP94" s="72" t="str">
        <f t="shared" si="20"/>
        <v/>
      </c>
      <c r="AQ94" s="72" t="str">
        <f t="shared" si="21"/>
        <v/>
      </c>
      <c r="AR94" s="72" t="str">
        <f t="shared" si="22"/>
        <v>　</v>
      </c>
    </row>
    <row r="95" spans="1:44" ht="22.5" customHeight="1">
      <c r="A95" s="92">
        <v>88</v>
      </c>
      <c r="B95" s="87" t="str">
        <f t="shared" si="23"/>
        <v/>
      </c>
      <c r="C95" s="39"/>
      <c r="D95" s="39"/>
      <c r="E95" s="40"/>
      <c r="F95" s="41"/>
      <c r="G95" s="40"/>
      <c r="H95" s="40"/>
      <c r="I95" s="42" t="str">
        <f t="shared" si="24"/>
        <v/>
      </c>
      <c r="J95" s="43" t="str">
        <f t="shared" si="14"/>
        <v/>
      </c>
      <c r="K95" s="93"/>
      <c r="L95" s="208" t="str">
        <f t="shared" si="15"/>
        <v/>
      </c>
      <c r="M95" s="30"/>
      <c r="N95" s="232"/>
      <c r="O95" s="44"/>
      <c r="P95" s="45"/>
      <c r="Q95" s="46" t="str">
        <f t="shared" si="16"/>
        <v/>
      </c>
      <c r="R95" s="47"/>
      <c r="S95" s="48" t="str">
        <f t="shared" si="17"/>
        <v/>
      </c>
      <c r="T95" s="232"/>
      <c r="U95" s="44"/>
      <c r="V95" s="49"/>
      <c r="W95" s="50"/>
      <c r="X95" s="2"/>
      <c r="Y95" s="2"/>
      <c r="Z95" s="62"/>
      <c r="AA95" s="2"/>
      <c r="AB95" s="2"/>
      <c r="AC95" s="3"/>
      <c r="AD95" s="2"/>
      <c r="AE95" s="2"/>
      <c r="AF95" s="2"/>
      <c r="AG95" s="2"/>
      <c r="AH95" s="2"/>
      <c r="AI95" s="62"/>
      <c r="AM95" s="72" t="str">
        <f t="shared" si="25"/>
        <v/>
      </c>
      <c r="AN95" s="72" t="str">
        <f t="shared" si="18"/>
        <v/>
      </c>
      <c r="AO95" s="72" t="str">
        <f t="shared" si="19"/>
        <v/>
      </c>
      <c r="AP95" s="72" t="str">
        <f t="shared" si="20"/>
        <v/>
      </c>
      <c r="AQ95" s="72" t="str">
        <f t="shared" si="21"/>
        <v/>
      </c>
      <c r="AR95" s="72" t="str">
        <f t="shared" si="22"/>
        <v>　</v>
      </c>
    </row>
    <row r="96" spans="1:44" ht="22.5" customHeight="1">
      <c r="A96" s="92">
        <v>89</v>
      </c>
      <c r="B96" s="87" t="str">
        <f t="shared" si="23"/>
        <v/>
      </c>
      <c r="C96" s="39"/>
      <c r="D96" s="39"/>
      <c r="E96" s="40"/>
      <c r="F96" s="41"/>
      <c r="G96" s="40"/>
      <c r="H96" s="40"/>
      <c r="I96" s="42" t="str">
        <f t="shared" si="24"/>
        <v/>
      </c>
      <c r="J96" s="43" t="str">
        <f t="shared" si="14"/>
        <v/>
      </c>
      <c r="K96" s="93"/>
      <c r="L96" s="208" t="str">
        <f t="shared" si="15"/>
        <v/>
      </c>
      <c r="M96" s="30"/>
      <c r="N96" s="232"/>
      <c r="O96" s="44"/>
      <c r="P96" s="45"/>
      <c r="Q96" s="46" t="str">
        <f t="shared" si="16"/>
        <v/>
      </c>
      <c r="R96" s="47"/>
      <c r="S96" s="48" t="str">
        <f t="shared" si="17"/>
        <v/>
      </c>
      <c r="T96" s="232"/>
      <c r="U96" s="44"/>
      <c r="V96" s="49"/>
      <c r="W96" s="50"/>
      <c r="X96" s="2"/>
      <c r="Y96" s="2"/>
      <c r="Z96" s="62"/>
      <c r="AA96" s="2"/>
      <c r="AB96" s="2"/>
      <c r="AC96" s="3"/>
      <c r="AD96" s="2"/>
      <c r="AE96" s="2"/>
      <c r="AF96" s="2"/>
      <c r="AG96" s="2"/>
      <c r="AH96" s="2"/>
      <c r="AI96" s="62"/>
      <c r="AM96" s="72" t="str">
        <f t="shared" si="25"/>
        <v/>
      </c>
      <c r="AN96" s="72" t="str">
        <f t="shared" si="18"/>
        <v/>
      </c>
      <c r="AO96" s="72" t="str">
        <f t="shared" si="19"/>
        <v/>
      </c>
      <c r="AP96" s="72" t="str">
        <f t="shared" si="20"/>
        <v/>
      </c>
      <c r="AQ96" s="72" t="str">
        <f t="shared" si="21"/>
        <v/>
      </c>
      <c r="AR96" s="72" t="str">
        <f t="shared" si="22"/>
        <v>　</v>
      </c>
    </row>
    <row r="97" spans="1:44" ht="22.5" customHeight="1">
      <c r="A97" s="92">
        <v>90</v>
      </c>
      <c r="B97" s="87" t="str">
        <f t="shared" si="23"/>
        <v/>
      </c>
      <c r="C97" s="39"/>
      <c r="D97" s="39"/>
      <c r="E97" s="40"/>
      <c r="F97" s="41"/>
      <c r="G97" s="40"/>
      <c r="H97" s="40"/>
      <c r="I97" s="42" t="str">
        <f t="shared" si="24"/>
        <v/>
      </c>
      <c r="J97" s="43" t="str">
        <f t="shared" si="14"/>
        <v/>
      </c>
      <c r="K97" s="93"/>
      <c r="L97" s="208" t="str">
        <f t="shared" si="15"/>
        <v/>
      </c>
      <c r="M97" s="30"/>
      <c r="N97" s="232"/>
      <c r="O97" s="44"/>
      <c r="P97" s="45"/>
      <c r="Q97" s="46" t="str">
        <f t="shared" si="16"/>
        <v/>
      </c>
      <c r="R97" s="47"/>
      <c r="S97" s="48" t="str">
        <f t="shared" si="17"/>
        <v/>
      </c>
      <c r="T97" s="232"/>
      <c r="U97" s="44"/>
      <c r="V97" s="49"/>
      <c r="W97" s="50"/>
      <c r="X97" s="2"/>
      <c r="Y97" s="2"/>
      <c r="Z97" s="62"/>
      <c r="AA97" s="2"/>
      <c r="AB97" s="2"/>
      <c r="AC97" s="3"/>
      <c r="AD97" s="2"/>
      <c r="AE97" s="2"/>
      <c r="AF97" s="2"/>
      <c r="AG97" s="2"/>
      <c r="AH97" s="2"/>
      <c r="AI97" s="62"/>
      <c r="AM97" s="72" t="str">
        <f t="shared" si="25"/>
        <v/>
      </c>
      <c r="AN97" s="72" t="str">
        <f t="shared" si="18"/>
        <v/>
      </c>
      <c r="AO97" s="72" t="str">
        <f t="shared" si="19"/>
        <v/>
      </c>
      <c r="AP97" s="72" t="str">
        <f t="shared" si="20"/>
        <v/>
      </c>
      <c r="AQ97" s="72" t="str">
        <f t="shared" si="21"/>
        <v/>
      </c>
      <c r="AR97" s="72" t="str">
        <f t="shared" si="22"/>
        <v>　</v>
      </c>
    </row>
    <row r="98" spans="1:44" ht="22.5" customHeight="1">
      <c r="A98" s="92">
        <v>91</v>
      </c>
      <c r="B98" s="87" t="str">
        <f t="shared" si="23"/>
        <v/>
      </c>
      <c r="C98" s="39"/>
      <c r="D98" s="39"/>
      <c r="E98" s="40"/>
      <c r="F98" s="41"/>
      <c r="G98" s="40"/>
      <c r="H98" s="40"/>
      <c r="I98" s="42" t="str">
        <f t="shared" si="24"/>
        <v/>
      </c>
      <c r="J98" s="43" t="str">
        <f t="shared" si="14"/>
        <v/>
      </c>
      <c r="K98" s="93"/>
      <c r="L98" s="208" t="str">
        <f t="shared" si="15"/>
        <v/>
      </c>
      <c r="M98" s="30"/>
      <c r="N98" s="232"/>
      <c r="O98" s="44"/>
      <c r="P98" s="45"/>
      <c r="Q98" s="46" t="str">
        <f t="shared" si="16"/>
        <v/>
      </c>
      <c r="R98" s="47"/>
      <c r="S98" s="48" t="str">
        <f t="shared" si="17"/>
        <v/>
      </c>
      <c r="T98" s="232"/>
      <c r="U98" s="44"/>
      <c r="V98" s="49"/>
      <c r="W98" s="50"/>
      <c r="X98" s="2"/>
      <c r="Y98" s="2"/>
      <c r="Z98" s="62"/>
      <c r="AA98" s="2"/>
      <c r="AB98" s="2"/>
      <c r="AC98" s="3"/>
      <c r="AD98" s="2"/>
      <c r="AE98" s="2"/>
      <c r="AF98" s="2"/>
      <c r="AG98" s="2"/>
      <c r="AH98" s="2"/>
      <c r="AI98" s="62"/>
      <c r="AM98" s="72" t="str">
        <f t="shared" si="25"/>
        <v/>
      </c>
      <c r="AN98" s="72" t="str">
        <f t="shared" si="18"/>
        <v/>
      </c>
      <c r="AO98" s="72" t="str">
        <f t="shared" si="19"/>
        <v/>
      </c>
      <c r="AP98" s="72" t="str">
        <f t="shared" si="20"/>
        <v/>
      </c>
      <c r="AQ98" s="72" t="str">
        <f t="shared" si="21"/>
        <v/>
      </c>
      <c r="AR98" s="72" t="str">
        <f t="shared" si="22"/>
        <v>　</v>
      </c>
    </row>
    <row r="99" spans="1:44" ht="22.5" customHeight="1">
      <c r="A99" s="92">
        <v>92</v>
      </c>
      <c r="B99" s="87" t="str">
        <f t="shared" si="23"/>
        <v/>
      </c>
      <c r="C99" s="39"/>
      <c r="D99" s="39"/>
      <c r="E99" s="40"/>
      <c r="F99" s="41"/>
      <c r="G99" s="40"/>
      <c r="H99" s="40"/>
      <c r="I99" s="42" t="str">
        <f t="shared" si="24"/>
        <v/>
      </c>
      <c r="J99" s="43" t="str">
        <f t="shared" si="14"/>
        <v/>
      </c>
      <c r="K99" s="93"/>
      <c r="L99" s="208" t="str">
        <f t="shared" si="15"/>
        <v/>
      </c>
      <c r="M99" s="30"/>
      <c r="N99" s="232"/>
      <c r="O99" s="44"/>
      <c r="P99" s="45"/>
      <c r="Q99" s="46" t="str">
        <f t="shared" si="16"/>
        <v/>
      </c>
      <c r="R99" s="47"/>
      <c r="S99" s="48" t="str">
        <f t="shared" si="17"/>
        <v/>
      </c>
      <c r="T99" s="232"/>
      <c r="U99" s="44"/>
      <c r="V99" s="49"/>
      <c r="W99" s="50"/>
      <c r="X99" s="2"/>
      <c r="Y99" s="2"/>
      <c r="Z99" s="62"/>
      <c r="AA99" s="2"/>
      <c r="AB99" s="2"/>
      <c r="AC99" s="3"/>
      <c r="AD99" s="2"/>
      <c r="AE99" s="2"/>
      <c r="AF99" s="2"/>
      <c r="AG99" s="2"/>
      <c r="AH99" s="2"/>
      <c r="AI99" s="62"/>
      <c r="AM99" s="72" t="str">
        <f t="shared" si="25"/>
        <v/>
      </c>
      <c r="AN99" s="72" t="str">
        <f t="shared" si="18"/>
        <v/>
      </c>
      <c r="AO99" s="72" t="str">
        <f t="shared" si="19"/>
        <v/>
      </c>
      <c r="AP99" s="72" t="str">
        <f t="shared" si="20"/>
        <v/>
      </c>
      <c r="AQ99" s="72" t="str">
        <f t="shared" si="21"/>
        <v/>
      </c>
      <c r="AR99" s="72" t="str">
        <f t="shared" si="22"/>
        <v>　</v>
      </c>
    </row>
    <row r="100" spans="1:44" ht="13.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62"/>
      <c r="AA100" s="2"/>
      <c r="AB100" s="2"/>
      <c r="AC100" s="3"/>
      <c r="AD100" s="2"/>
      <c r="AE100" s="2"/>
      <c r="AF100" s="2"/>
      <c r="AG100" s="2"/>
      <c r="AH100" s="2"/>
      <c r="AI100" s="62"/>
      <c r="AM100"/>
      <c r="AN100"/>
      <c r="AO100"/>
      <c r="AP100"/>
      <c r="AQ100"/>
      <c r="AR100"/>
    </row>
    <row r="101" spans="1:44" ht="13.5">
      <c r="AM101"/>
      <c r="AN101"/>
      <c r="AO101"/>
      <c r="AP101"/>
      <c r="AQ101"/>
      <c r="AR101"/>
    </row>
    <row r="102" spans="1:44" ht="13.5">
      <c r="AM102"/>
      <c r="AN102"/>
      <c r="AO102"/>
      <c r="AP102"/>
      <c r="AQ102"/>
      <c r="AR102"/>
    </row>
    <row r="103" spans="1:44" ht="13.5">
      <c r="AM103"/>
      <c r="AN103"/>
      <c r="AO103"/>
      <c r="AP103"/>
      <c r="AQ103"/>
      <c r="AR103"/>
    </row>
    <row r="104" spans="1:44" ht="13.5">
      <c r="AM104"/>
      <c r="AN104"/>
      <c r="AO104"/>
      <c r="AP104"/>
      <c r="AQ104"/>
      <c r="AR104"/>
    </row>
    <row r="105" spans="1:44" ht="13.5">
      <c r="AM105"/>
      <c r="AN105"/>
      <c r="AO105"/>
      <c r="AP105"/>
      <c r="AQ105"/>
      <c r="AR105"/>
    </row>
    <row r="106" spans="1:44" ht="13.5">
      <c r="AM106"/>
      <c r="AN106"/>
      <c r="AO106"/>
      <c r="AP106"/>
      <c r="AQ106"/>
      <c r="AR106"/>
    </row>
    <row r="107" spans="1:44" ht="13.5">
      <c r="AM107"/>
      <c r="AN107"/>
      <c r="AO107"/>
      <c r="AP107"/>
      <c r="AQ107"/>
      <c r="AR107"/>
    </row>
    <row r="108" spans="1:44" ht="13.5">
      <c r="AM108"/>
      <c r="AN108"/>
      <c r="AO108"/>
      <c r="AP108"/>
      <c r="AQ108"/>
      <c r="AR108"/>
    </row>
    <row r="109" spans="1:44" ht="13.5">
      <c r="AM109"/>
      <c r="AN109"/>
      <c r="AO109"/>
      <c r="AP109"/>
      <c r="AQ109"/>
      <c r="AR109"/>
    </row>
    <row r="110" spans="1:44" ht="13.5">
      <c r="AM110"/>
      <c r="AN110"/>
      <c r="AO110"/>
      <c r="AP110"/>
      <c r="AQ110"/>
      <c r="AR110"/>
    </row>
    <row r="111" spans="1:44" ht="13.5">
      <c r="AM111"/>
      <c r="AN111"/>
      <c r="AO111"/>
      <c r="AP111"/>
      <c r="AQ111"/>
      <c r="AR111"/>
    </row>
    <row r="112" spans="1:44" ht="13.5">
      <c r="AM112"/>
      <c r="AN112"/>
      <c r="AO112"/>
      <c r="AP112"/>
      <c r="AQ112"/>
      <c r="AR112"/>
    </row>
    <row r="113" spans="39:44" ht="13.5">
      <c r="AM113"/>
      <c r="AN113"/>
      <c r="AO113"/>
      <c r="AP113"/>
      <c r="AQ113"/>
      <c r="AR113"/>
    </row>
    <row r="114" spans="39:44" ht="13.5">
      <c r="AM114"/>
      <c r="AN114"/>
      <c r="AO114"/>
      <c r="AP114"/>
      <c r="AQ114"/>
      <c r="AR114"/>
    </row>
    <row r="115" spans="39:44" ht="13.5">
      <c r="AM115"/>
      <c r="AN115"/>
      <c r="AO115"/>
      <c r="AP115"/>
      <c r="AQ115"/>
      <c r="AR115"/>
    </row>
    <row r="116" spans="39:44" ht="13.5">
      <c r="AM116"/>
      <c r="AN116"/>
      <c r="AO116"/>
      <c r="AP116"/>
      <c r="AQ116"/>
      <c r="AR116"/>
    </row>
    <row r="117" spans="39:44" ht="13.5">
      <c r="AM117"/>
      <c r="AN117"/>
      <c r="AO117"/>
      <c r="AP117"/>
      <c r="AQ117"/>
      <c r="AR117"/>
    </row>
    <row r="118" spans="39:44" ht="13.5">
      <c r="AM118"/>
      <c r="AN118"/>
      <c r="AO118"/>
      <c r="AP118"/>
      <c r="AQ118"/>
      <c r="AR118"/>
    </row>
    <row r="119" spans="39:44" ht="13.5">
      <c r="AM119"/>
      <c r="AN119"/>
      <c r="AO119"/>
      <c r="AP119"/>
      <c r="AQ119"/>
      <c r="AR119"/>
    </row>
    <row r="120" spans="39:44" ht="13.5">
      <c r="AM120"/>
      <c r="AN120"/>
      <c r="AO120"/>
      <c r="AP120"/>
      <c r="AQ120"/>
      <c r="AR120"/>
    </row>
    <row r="121" spans="39:44" ht="13.5">
      <c r="AM121"/>
      <c r="AN121"/>
      <c r="AO121"/>
      <c r="AP121"/>
      <c r="AQ121"/>
      <c r="AR121"/>
    </row>
    <row r="122" spans="39:44" ht="13.5">
      <c r="AM122"/>
      <c r="AN122"/>
      <c r="AO122"/>
      <c r="AP122"/>
      <c r="AQ122"/>
      <c r="AR122"/>
    </row>
    <row r="123" spans="39:44" ht="13.5">
      <c r="AM123"/>
      <c r="AN123"/>
      <c r="AO123"/>
      <c r="AP123"/>
      <c r="AQ123"/>
      <c r="AR123"/>
    </row>
    <row r="124" spans="39:44" ht="13.5">
      <c r="AM124"/>
      <c r="AN124"/>
      <c r="AO124"/>
      <c r="AP124"/>
      <c r="AQ124"/>
      <c r="AR124"/>
    </row>
    <row r="125" spans="39:44" ht="13.5">
      <c r="AM125"/>
      <c r="AN125"/>
      <c r="AO125"/>
      <c r="AP125"/>
      <c r="AQ125"/>
      <c r="AR125"/>
    </row>
    <row r="126" spans="39:44" ht="13.5">
      <c r="AM126"/>
      <c r="AN126"/>
      <c r="AO126"/>
      <c r="AP126"/>
      <c r="AQ126"/>
      <c r="AR126"/>
    </row>
    <row r="127" spans="39:44" ht="13.5">
      <c r="AM127"/>
      <c r="AN127"/>
      <c r="AO127"/>
      <c r="AP127"/>
      <c r="AQ127"/>
      <c r="AR127"/>
    </row>
    <row r="128" spans="39:44" ht="13.5">
      <c r="AM128"/>
      <c r="AN128"/>
      <c r="AO128"/>
      <c r="AP128"/>
      <c r="AQ128"/>
      <c r="AR128"/>
    </row>
    <row r="129" spans="39:44" ht="13.5">
      <c r="AM129"/>
      <c r="AN129"/>
      <c r="AO129"/>
      <c r="AP129"/>
      <c r="AQ129"/>
      <c r="AR129"/>
    </row>
    <row r="130" spans="39:44" ht="13.5">
      <c r="AM130"/>
      <c r="AN130"/>
      <c r="AO130"/>
      <c r="AP130"/>
      <c r="AQ130"/>
      <c r="AR130"/>
    </row>
    <row r="131" spans="39:44" ht="13.5">
      <c r="AM131"/>
      <c r="AN131"/>
      <c r="AO131"/>
      <c r="AP131"/>
      <c r="AQ131"/>
      <c r="AR131"/>
    </row>
    <row r="132" spans="39:44" ht="13.5">
      <c r="AM132"/>
      <c r="AN132"/>
      <c r="AO132"/>
      <c r="AP132"/>
      <c r="AQ132"/>
      <c r="AR132"/>
    </row>
    <row r="133" spans="39:44" ht="13.5">
      <c r="AM133"/>
      <c r="AN133"/>
      <c r="AO133"/>
      <c r="AP133"/>
      <c r="AQ133"/>
      <c r="AR133"/>
    </row>
    <row r="134" spans="39:44" ht="13.5">
      <c r="AM134"/>
      <c r="AN134"/>
      <c r="AO134"/>
      <c r="AP134"/>
      <c r="AQ134"/>
      <c r="AR134"/>
    </row>
    <row r="135" spans="39:44" ht="13.5">
      <c r="AM135"/>
      <c r="AN135"/>
      <c r="AO135"/>
      <c r="AP135"/>
      <c r="AQ135"/>
      <c r="AR135"/>
    </row>
    <row r="136" spans="39:44" ht="13.5">
      <c r="AM136"/>
      <c r="AN136"/>
      <c r="AO136"/>
      <c r="AP136"/>
      <c r="AQ136"/>
      <c r="AR136"/>
    </row>
    <row r="137" spans="39:44" ht="13.5">
      <c r="AM137"/>
      <c r="AN137"/>
      <c r="AO137"/>
      <c r="AP137"/>
      <c r="AQ137"/>
      <c r="AR137"/>
    </row>
    <row r="138" spans="39:44" ht="13.5">
      <c r="AM138"/>
      <c r="AN138"/>
      <c r="AO138"/>
      <c r="AP138"/>
      <c r="AQ138"/>
      <c r="AR138"/>
    </row>
    <row r="139" spans="39:44" ht="13.5">
      <c r="AM139"/>
      <c r="AN139"/>
      <c r="AO139"/>
      <c r="AP139"/>
      <c r="AQ139"/>
      <c r="AR139"/>
    </row>
    <row r="140" spans="39:44" ht="13.5">
      <c r="AM140"/>
      <c r="AN140"/>
      <c r="AO140"/>
      <c r="AP140"/>
      <c r="AQ140"/>
      <c r="AR140"/>
    </row>
    <row r="141" spans="39:44" ht="13.5">
      <c r="AM141"/>
      <c r="AN141"/>
      <c r="AO141"/>
      <c r="AP141"/>
      <c r="AQ141"/>
      <c r="AR141"/>
    </row>
    <row r="142" spans="39:44" ht="13.5">
      <c r="AM142"/>
      <c r="AN142"/>
      <c r="AO142"/>
      <c r="AP142"/>
      <c r="AQ142"/>
      <c r="AR142"/>
    </row>
    <row r="143" spans="39:44" ht="13.5">
      <c r="AM143"/>
      <c r="AN143"/>
      <c r="AO143"/>
      <c r="AP143"/>
      <c r="AQ143"/>
      <c r="AR143"/>
    </row>
    <row r="144" spans="39:44" ht="13.5">
      <c r="AM144"/>
      <c r="AN144"/>
      <c r="AO144"/>
      <c r="AP144"/>
      <c r="AQ144"/>
      <c r="AR144"/>
    </row>
    <row r="145" spans="39:44" ht="13.5">
      <c r="AM145"/>
      <c r="AN145"/>
      <c r="AO145"/>
      <c r="AP145"/>
      <c r="AQ145"/>
      <c r="AR145"/>
    </row>
    <row r="146" spans="39:44" ht="13.5">
      <c r="AM146"/>
      <c r="AN146"/>
      <c r="AO146"/>
      <c r="AP146"/>
      <c r="AQ146"/>
      <c r="AR146"/>
    </row>
    <row r="147" spans="39:44" ht="13.5">
      <c r="AM147"/>
      <c r="AN147"/>
      <c r="AO147"/>
      <c r="AP147"/>
      <c r="AQ147"/>
      <c r="AR147"/>
    </row>
    <row r="148" spans="39:44" ht="13.5">
      <c r="AM148"/>
      <c r="AN148"/>
      <c r="AO148"/>
      <c r="AP148"/>
      <c r="AQ148"/>
      <c r="AR148"/>
    </row>
    <row r="149" spans="39:44" ht="13.5">
      <c r="AM149"/>
      <c r="AN149"/>
      <c r="AO149"/>
      <c r="AP149"/>
      <c r="AQ149"/>
      <c r="AR149"/>
    </row>
    <row r="150" spans="39:44" ht="13.5">
      <c r="AM150"/>
      <c r="AN150"/>
      <c r="AO150"/>
      <c r="AP150"/>
      <c r="AQ150"/>
      <c r="AR150"/>
    </row>
    <row r="151" spans="39:44" ht="13.5">
      <c r="AM151"/>
      <c r="AN151"/>
      <c r="AO151"/>
      <c r="AP151"/>
      <c r="AQ151"/>
      <c r="AR151"/>
    </row>
    <row r="152" spans="39:44" ht="13.5">
      <c r="AM152"/>
      <c r="AN152"/>
      <c r="AO152"/>
      <c r="AP152"/>
      <c r="AQ152"/>
      <c r="AR152"/>
    </row>
    <row r="153" spans="39:44" ht="13.5">
      <c r="AM153"/>
      <c r="AN153"/>
      <c r="AO153"/>
      <c r="AP153"/>
      <c r="AQ153"/>
      <c r="AR153"/>
    </row>
    <row r="154" spans="39:44" ht="13.5">
      <c r="AM154"/>
      <c r="AN154"/>
      <c r="AO154"/>
      <c r="AP154"/>
      <c r="AQ154"/>
      <c r="AR154"/>
    </row>
    <row r="155" spans="39:44" ht="13.5">
      <c r="AM155"/>
      <c r="AN155"/>
      <c r="AO155"/>
      <c r="AP155"/>
      <c r="AQ155"/>
      <c r="AR155"/>
    </row>
    <row r="156" spans="39:44" ht="13.5">
      <c r="AM156"/>
      <c r="AN156"/>
      <c r="AO156"/>
      <c r="AP156"/>
      <c r="AQ156"/>
      <c r="AR156"/>
    </row>
    <row r="157" spans="39:44" ht="13.5">
      <c r="AM157"/>
      <c r="AN157"/>
      <c r="AO157"/>
      <c r="AP157"/>
      <c r="AQ157"/>
      <c r="AR157"/>
    </row>
    <row r="158" spans="39:44" ht="13.5">
      <c r="AM158"/>
      <c r="AN158"/>
      <c r="AO158"/>
      <c r="AP158"/>
      <c r="AQ158"/>
      <c r="AR158"/>
    </row>
    <row r="159" spans="39:44" ht="13.5">
      <c r="AM159"/>
      <c r="AN159"/>
      <c r="AO159"/>
      <c r="AP159"/>
      <c r="AQ159"/>
      <c r="AR159"/>
    </row>
    <row r="160" spans="39:44" ht="13.5">
      <c r="AM160"/>
      <c r="AN160"/>
      <c r="AO160"/>
      <c r="AP160"/>
      <c r="AQ160"/>
      <c r="AR160"/>
    </row>
    <row r="161" spans="39:44" ht="13.5">
      <c r="AM161"/>
      <c r="AN161"/>
      <c r="AO161"/>
      <c r="AP161"/>
      <c r="AQ161"/>
      <c r="AR161"/>
    </row>
    <row r="162" spans="39:44" ht="13.5">
      <c r="AM162"/>
      <c r="AN162"/>
      <c r="AO162"/>
      <c r="AP162"/>
      <c r="AQ162"/>
      <c r="AR162"/>
    </row>
    <row r="163" spans="39:44" ht="13.5">
      <c r="AM163"/>
      <c r="AN163"/>
      <c r="AO163"/>
      <c r="AP163"/>
      <c r="AQ163"/>
      <c r="AR163"/>
    </row>
    <row r="164" spans="39:44" ht="13.5">
      <c r="AM164"/>
      <c r="AN164"/>
      <c r="AO164"/>
      <c r="AP164"/>
      <c r="AQ164"/>
      <c r="AR164"/>
    </row>
    <row r="165" spans="39:44" ht="13.5">
      <c r="AM165"/>
      <c r="AN165"/>
      <c r="AO165"/>
      <c r="AP165"/>
      <c r="AQ165"/>
      <c r="AR165"/>
    </row>
    <row r="166" spans="39:44" ht="13.5">
      <c r="AM166"/>
      <c r="AN166"/>
      <c r="AO166"/>
      <c r="AP166"/>
      <c r="AQ166"/>
      <c r="AR166"/>
    </row>
    <row r="167" spans="39:44" ht="13.5">
      <c r="AM167"/>
      <c r="AN167"/>
      <c r="AO167"/>
      <c r="AP167"/>
      <c r="AQ167"/>
      <c r="AR167"/>
    </row>
    <row r="168" spans="39:44" ht="13.5">
      <c r="AM168"/>
      <c r="AN168"/>
      <c r="AO168"/>
      <c r="AP168"/>
      <c r="AQ168"/>
      <c r="AR168"/>
    </row>
    <row r="169" spans="39:44" ht="13.5">
      <c r="AM169"/>
      <c r="AN169"/>
      <c r="AO169"/>
      <c r="AP169"/>
      <c r="AQ169"/>
      <c r="AR169"/>
    </row>
    <row r="170" spans="39:44" ht="13.5">
      <c r="AM170"/>
      <c r="AN170"/>
      <c r="AO170"/>
      <c r="AP170"/>
      <c r="AQ170"/>
      <c r="AR170"/>
    </row>
    <row r="171" spans="39:44" ht="13.5">
      <c r="AM171"/>
      <c r="AN171"/>
      <c r="AO171"/>
      <c r="AP171"/>
      <c r="AQ171"/>
      <c r="AR171"/>
    </row>
    <row r="172" spans="39:44" ht="13.5">
      <c r="AM172"/>
      <c r="AN172"/>
      <c r="AO172"/>
      <c r="AP172"/>
      <c r="AQ172"/>
      <c r="AR172"/>
    </row>
    <row r="173" spans="39:44" ht="13.5">
      <c r="AM173"/>
      <c r="AN173"/>
      <c r="AO173"/>
      <c r="AP173"/>
      <c r="AQ173"/>
      <c r="AR173"/>
    </row>
    <row r="174" spans="39:44" ht="13.5">
      <c r="AM174"/>
      <c r="AN174"/>
      <c r="AO174"/>
      <c r="AP174"/>
      <c r="AQ174"/>
      <c r="AR174"/>
    </row>
    <row r="175" spans="39:44" ht="13.5">
      <c r="AM175"/>
      <c r="AN175"/>
      <c r="AO175"/>
      <c r="AP175"/>
      <c r="AQ175"/>
      <c r="AR175"/>
    </row>
    <row r="176" spans="39:44" ht="13.5">
      <c r="AM176"/>
      <c r="AN176"/>
      <c r="AO176"/>
      <c r="AP176"/>
      <c r="AQ176"/>
      <c r="AR176"/>
    </row>
    <row r="177" spans="39:44" ht="13.5">
      <c r="AM177"/>
      <c r="AN177"/>
      <c r="AO177"/>
      <c r="AP177"/>
      <c r="AQ177"/>
      <c r="AR177"/>
    </row>
    <row r="178" spans="39:44" ht="13.5">
      <c r="AM178"/>
      <c r="AN178"/>
      <c r="AO178"/>
      <c r="AP178"/>
      <c r="AQ178"/>
      <c r="AR178"/>
    </row>
    <row r="179" spans="39:44" ht="13.5">
      <c r="AM179"/>
      <c r="AN179"/>
      <c r="AO179"/>
      <c r="AP179"/>
      <c r="AQ179"/>
      <c r="AR179"/>
    </row>
    <row r="180" spans="39:44" ht="13.5">
      <c r="AM180"/>
      <c r="AN180"/>
      <c r="AO180"/>
      <c r="AP180"/>
      <c r="AQ180"/>
      <c r="AR180"/>
    </row>
    <row r="181" spans="39:44" ht="13.5">
      <c r="AM181"/>
      <c r="AN181"/>
      <c r="AO181"/>
      <c r="AP181"/>
      <c r="AQ181"/>
      <c r="AR181"/>
    </row>
    <row r="182" spans="39:44" ht="13.5">
      <c r="AM182"/>
      <c r="AN182"/>
      <c r="AO182"/>
      <c r="AP182"/>
      <c r="AQ182"/>
      <c r="AR182"/>
    </row>
    <row r="183" spans="39:44" ht="13.5">
      <c r="AM183"/>
      <c r="AN183"/>
      <c r="AO183"/>
      <c r="AP183"/>
      <c r="AQ183"/>
      <c r="AR183"/>
    </row>
    <row r="184" spans="39:44" ht="13.5">
      <c r="AM184"/>
      <c r="AN184"/>
      <c r="AO184"/>
      <c r="AP184"/>
      <c r="AQ184"/>
      <c r="AR184"/>
    </row>
    <row r="185" spans="39:44" ht="13.5">
      <c r="AM185"/>
      <c r="AN185"/>
      <c r="AO185"/>
      <c r="AP185"/>
      <c r="AQ185"/>
      <c r="AR185"/>
    </row>
    <row r="186" spans="39:44" ht="13.5">
      <c r="AM186"/>
      <c r="AN186"/>
      <c r="AO186"/>
      <c r="AP186"/>
      <c r="AQ186"/>
      <c r="AR186"/>
    </row>
    <row r="187" spans="39:44" ht="13.5">
      <c r="AM187"/>
      <c r="AN187"/>
      <c r="AO187"/>
      <c r="AP187"/>
      <c r="AQ187"/>
      <c r="AR187"/>
    </row>
    <row r="188" spans="39:44" ht="13.5">
      <c r="AM188"/>
      <c r="AN188"/>
      <c r="AO188"/>
      <c r="AP188"/>
      <c r="AQ188"/>
      <c r="AR188"/>
    </row>
    <row r="189" spans="39:44" ht="13.5">
      <c r="AM189"/>
      <c r="AN189"/>
      <c r="AO189"/>
      <c r="AP189"/>
      <c r="AQ189"/>
      <c r="AR189"/>
    </row>
    <row r="190" spans="39:44" ht="13.5">
      <c r="AM190"/>
      <c r="AN190"/>
      <c r="AO190"/>
      <c r="AP190"/>
      <c r="AQ190"/>
      <c r="AR190"/>
    </row>
    <row r="191" spans="39:44" ht="13.5">
      <c r="AM191"/>
      <c r="AN191"/>
      <c r="AO191"/>
      <c r="AP191"/>
      <c r="AQ191"/>
      <c r="AR191"/>
    </row>
    <row r="192" spans="39:44" ht="13.5">
      <c r="AM192"/>
      <c r="AN192"/>
      <c r="AO192"/>
      <c r="AP192"/>
      <c r="AQ192"/>
      <c r="AR192"/>
    </row>
    <row r="193" spans="39:44" ht="13.5">
      <c r="AM193"/>
      <c r="AN193"/>
      <c r="AO193"/>
      <c r="AP193"/>
      <c r="AQ193"/>
      <c r="AR193"/>
    </row>
    <row r="194" spans="39:44" ht="13.5">
      <c r="AM194"/>
      <c r="AN194"/>
      <c r="AO194"/>
      <c r="AP194"/>
      <c r="AQ194"/>
      <c r="AR194"/>
    </row>
    <row r="195" spans="39:44" ht="13.5">
      <c r="AM195"/>
      <c r="AN195"/>
      <c r="AO195"/>
      <c r="AP195"/>
      <c r="AQ195"/>
      <c r="AR195"/>
    </row>
    <row r="196" spans="39:44" ht="13.5">
      <c r="AM196"/>
      <c r="AN196"/>
      <c r="AO196"/>
      <c r="AP196"/>
      <c r="AQ196"/>
      <c r="AR196"/>
    </row>
    <row r="197" spans="39:44" ht="13.5">
      <c r="AM197"/>
      <c r="AN197"/>
      <c r="AO197"/>
      <c r="AP197"/>
      <c r="AQ197"/>
      <c r="AR197"/>
    </row>
    <row r="198" spans="39:44" ht="13.5">
      <c r="AM198"/>
      <c r="AN198"/>
      <c r="AO198"/>
      <c r="AP198"/>
      <c r="AQ198"/>
      <c r="AR198"/>
    </row>
    <row r="199" spans="39:44" ht="13.5">
      <c r="AM199"/>
      <c r="AN199"/>
      <c r="AO199"/>
      <c r="AP199"/>
      <c r="AQ199"/>
      <c r="AR199"/>
    </row>
    <row r="200" spans="39:44" ht="13.5">
      <c r="AM200"/>
      <c r="AN200"/>
      <c r="AO200"/>
      <c r="AP200"/>
      <c r="AQ200"/>
      <c r="AR200"/>
    </row>
    <row r="201" spans="39:44" ht="13.5">
      <c r="AM201"/>
      <c r="AN201"/>
      <c r="AO201"/>
      <c r="AP201"/>
      <c r="AQ201"/>
      <c r="AR201"/>
    </row>
    <row r="202" spans="39:44" ht="13.5">
      <c r="AM202"/>
      <c r="AN202"/>
      <c r="AO202"/>
      <c r="AP202"/>
      <c r="AQ202"/>
      <c r="AR202"/>
    </row>
    <row r="203" spans="39:44" ht="13.5">
      <c r="AM203"/>
      <c r="AN203"/>
      <c r="AO203"/>
      <c r="AP203"/>
      <c r="AQ203"/>
      <c r="AR203"/>
    </row>
    <row r="204" spans="39:44" ht="13.5">
      <c r="AM204"/>
      <c r="AN204"/>
      <c r="AO204"/>
      <c r="AP204"/>
      <c r="AQ204"/>
      <c r="AR204"/>
    </row>
    <row r="205" spans="39:44" ht="13.5">
      <c r="AM205"/>
      <c r="AN205"/>
      <c r="AO205"/>
      <c r="AP205"/>
      <c r="AQ205"/>
      <c r="AR205"/>
    </row>
    <row r="206" spans="39:44" ht="13.5">
      <c r="AM206"/>
      <c r="AN206"/>
      <c r="AO206"/>
      <c r="AP206"/>
      <c r="AQ206"/>
      <c r="AR206"/>
    </row>
    <row r="207" spans="39:44" ht="13.5">
      <c r="AM207"/>
      <c r="AN207"/>
      <c r="AO207"/>
      <c r="AP207"/>
      <c r="AQ207"/>
      <c r="AR207"/>
    </row>
    <row r="208" spans="39:44" ht="13.5">
      <c r="AM208"/>
      <c r="AN208"/>
      <c r="AO208"/>
      <c r="AP208"/>
      <c r="AQ208"/>
      <c r="AR208"/>
    </row>
    <row r="209" spans="39:44" ht="13.5">
      <c r="AM209"/>
      <c r="AN209"/>
      <c r="AO209"/>
      <c r="AP209"/>
      <c r="AQ209"/>
      <c r="AR209"/>
    </row>
    <row r="210" spans="39:44" ht="13.5">
      <c r="AM210"/>
      <c r="AN210"/>
      <c r="AO210"/>
      <c r="AP210"/>
      <c r="AQ210"/>
      <c r="AR210"/>
    </row>
    <row r="211" spans="39:44" ht="13.5">
      <c r="AM211"/>
      <c r="AN211"/>
      <c r="AO211"/>
      <c r="AP211"/>
      <c r="AQ211"/>
      <c r="AR211"/>
    </row>
    <row r="212" spans="39:44" ht="13.5">
      <c r="AM212"/>
      <c r="AN212"/>
      <c r="AO212"/>
      <c r="AP212"/>
      <c r="AQ212"/>
      <c r="AR212"/>
    </row>
    <row r="213" spans="39:44" ht="13.5">
      <c r="AM213"/>
      <c r="AN213"/>
      <c r="AO213"/>
      <c r="AP213"/>
      <c r="AQ213"/>
      <c r="AR213"/>
    </row>
    <row r="214" spans="39:44" ht="13.5">
      <c r="AM214"/>
      <c r="AN214"/>
      <c r="AO214"/>
      <c r="AP214"/>
      <c r="AQ214"/>
      <c r="AR214"/>
    </row>
    <row r="215" spans="39:44" ht="13.5">
      <c r="AM215"/>
      <c r="AN215"/>
      <c r="AO215"/>
      <c r="AP215"/>
      <c r="AQ215"/>
      <c r="AR215"/>
    </row>
    <row r="216" spans="39:44" ht="13.5">
      <c r="AM216"/>
      <c r="AN216"/>
      <c r="AO216"/>
      <c r="AP216"/>
      <c r="AQ216"/>
      <c r="AR216"/>
    </row>
    <row r="217" spans="39:44" ht="13.5">
      <c r="AM217"/>
      <c r="AN217"/>
      <c r="AO217"/>
      <c r="AP217"/>
      <c r="AQ217"/>
      <c r="AR217"/>
    </row>
    <row r="218" spans="39:44" ht="13.5">
      <c r="AM218"/>
      <c r="AN218"/>
      <c r="AO218"/>
      <c r="AP218"/>
      <c r="AQ218"/>
      <c r="AR218"/>
    </row>
    <row r="219" spans="39:44" ht="13.5">
      <c r="AM219"/>
      <c r="AN219"/>
      <c r="AO219"/>
      <c r="AP219"/>
      <c r="AQ219"/>
      <c r="AR219"/>
    </row>
    <row r="220" spans="39:44" ht="13.5">
      <c r="AM220"/>
      <c r="AN220"/>
      <c r="AO220"/>
      <c r="AP220"/>
      <c r="AQ220"/>
      <c r="AR220"/>
    </row>
    <row r="221" spans="39:44" ht="13.5">
      <c r="AM221"/>
      <c r="AN221"/>
      <c r="AO221"/>
      <c r="AP221"/>
      <c r="AQ221"/>
      <c r="AR221"/>
    </row>
    <row r="222" spans="39:44" ht="13.5">
      <c r="AM222"/>
      <c r="AN222"/>
      <c r="AO222"/>
      <c r="AP222"/>
      <c r="AQ222"/>
      <c r="AR222"/>
    </row>
    <row r="223" spans="39:44" ht="13.5">
      <c r="AM223"/>
      <c r="AN223"/>
      <c r="AO223"/>
      <c r="AP223"/>
      <c r="AQ223"/>
      <c r="AR223"/>
    </row>
    <row r="224" spans="39:44" ht="13.5">
      <c r="AM224"/>
      <c r="AN224"/>
      <c r="AO224"/>
      <c r="AP224"/>
      <c r="AQ224"/>
      <c r="AR224"/>
    </row>
    <row r="225" spans="39:44" ht="13.5">
      <c r="AM225"/>
      <c r="AN225"/>
      <c r="AO225"/>
      <c r="AP225"/>
      <c r="AQ225"/>
      <c r="AR225"/>
    </row>
    <row r="226" spans="39:44" ht="13.5">
      <c r="AM226"/>
      <c r="AN226"/>
      <c r="AO226"/>
      <c r="AP226"/>
      <c r="AQ226"/>
      <c r="AR226"/>
    </row>
    <row r="227" spans="39:44" ht="13.5">
      <c r="AM227"/>
      <c r="AN227"/>
      <c r="AO227"/>
      <c r="AP227"/>
      <c r="AQ227"/>
      <c r="AR227"/>
    </row>
    <row r="228" spans="39:44" ht="13.5">
      <c r="AM228"/>
      <c r="AN228"/>
      <c r="AO228"/>
      <c r="AP228"/>
      <c r="AQ228"/>
      <c r="AR228"/>
    </row>
    <row r="229" spans="39:44" ht="13.5">
      <c r="AM229"/>
      <c r="AN229"/>
      <c r="AO229"/>
      <c r="AP229"/>
      <c r="AQ229"/>
      <c r="AR229"/>
    </row>
    <row r="230" spans="39:44" ht="13.5">
      <c r="AM230"/>
      <c r="AN230"/>
      <c r="AO230"/>
      <c r="AP230"/>
      <c r="AQ230"/>
      <c r="AR230"/>
    </row>
    <row r="231" spans="39:44" ht="13.5">
      <c r="AM231"/>
      <c r="AN231"/>
      <c r="AO231"/>
      <c r="AP231"/>
      <c r="AQ231"/>
      <c r="AR231"/>
    </row>
    <row r="232" spans="39:44" ht="13.5">
      <c r="AM232"/>
      <c r="AN232"/>
      <c r="AO232"/>
      <c r="AP232"/>
      <c r="AQ232"/>
      <c r="AR232"/>
    </row>
    <row r="233" spans="39:44" ht="13.5">
      <c r="AM233"/>
      <c r="AN233"/>
      <c r="AO233"/>
      <c r="AP233"/>
      <c r="AQ233"/>
      <c r="AR233"/>
    </row>
    <row r="234" spans="39:44" ht="13.5">
      <c r="AM234"/>
      <c r="AN234"/>
      <c r="AO234"/>
      <c r="AP234"/>
      <c r="AQ234"/>
      <c r="AR234"/>
    </row>
    <row r="235" spans="39:44" ht="13.5">
      <c r="AM235"/>
      <c r="AN235"/>
      <c r="AO235"/>
      <c r="AP235"/>
      <c r="AQ235"/>
      <c r="AR235"/>
    </row>
    <row r="236" spans="39:44" ht="13.5">
      <c r="AM236"/>
      <c r="AN236"/>
      <c r="AO236"/>
      <c r="AP236"/>
      <c r="AQ236"/>
      <c r="AR236"/>
    </row>
    <row r="237" spans="39:44" ht="13.5">
      <c r="AM237"/>
      <c r="AN237"/>
      <c r="AO237"/>
      <c r="AP237"/>
      <c r="AQ237"/>
      <c r="AR237"/>
    </row>
    <row r="238" spans="39:44" ht="13.5">
      <c r="AM238"/>
      <c r="AN238"/>
      <c r="AO238"/>
      <c r="AP238"/>
      <c r="AQ238"/>
      <c r="AR238"/>
    </row>
    <row r="239" spans="39:44" ht="13.5">
      <c r="AM239"/>
      <c r="AN239"/>
      <c r="AO239"/>
      <c r="AP239"/>
      <c r="AQ239"/>
      <c r="AR239"/>
    </row>
    <row r="240" spans="39:44" ht="13.5">
      <c r="AM240"/>
      <c r="AN240"/>
      <c r="AO240"/>
      <c r="AP240"/>
      <c r="AQ240"/>
      <c r="AR240"/>
    </row>
    <row r="241" spans="39:44" ht="13.5">
      <c r="AM241"/>
      <c r="AN241"/>
      <c r="AO241"/>
      <c r="AP241"/>
      <c r="AQ241"/>
      <c r="AR241"/>
    </row>
    <row r="242" spans="39:44" ht="13.5">
      <c r="AM242"/>
      <c r="AN242"/>
      <c r="AO242"/>
      <c r="AP242"/>
      <c r="AQ242"/>
      <c r="AR242"/>
    </row>
    <row r="243" spans="39:44" ht="13.5">
      <c r="AM243"/>
      <c r="AN243"/>
      <c r="AO243"/>
      <c r="AP243"/>
      <c r="AQ243"/>
      <c r="AR243"/>
    </row>
    <row r="244" spans="39:44" ht="13.5">
      <c r="AM244"/>
      <c r="AN244"/>
      <c r="AO244"/>
      <c r="AP244"/>
      <c r="AQ244"/>
      <c r="AR244"/>
    </row>
    <row r="245" spans="39:44" ht="13.5">
      <c r="AM245"/>
      <c r="AN245"/>
      <c r="AO245"/>
      <c r="AP245"/>
      <c r="AQ245"/>
      <c r="AR245"/>
    </row>
    <row r="246" spans="39:44" ht="13.5">
      <c r="AM246"/>
      <c r="AN246"/>
      <c r="AO246"/>
      <c r="AP246"/>
      <c r="AQ246"/>
      <c r="AR246"/>
    </row>
    <row r="247" spans="39:44" ht="13.5">
      <c r="AM247"/>
      <c r="AN247"/>
      <c r="AO247"/>
      <c r="AP247"/>
      <c r="AQ247"/>
      <c r="AR247"/>
    </row>
    <row r="248" spans="39:44" ht="13.5">
      <c r="AM248"/>
      <c r="AN248"/>
      <c r="AO248"/>
      <c r="AP248"/>
      <c r="AQ248"/>
      <c r="AR248"/>
    </row>
    <row r="249" spans="39:44" ht="13.5">
      <c r="AM249"/>
      <c r="AN249"/>
      <c r="AO249"/>
      <c r="AP249"/>
      <c r="AQ249"/>
      <c r="AR249"/>
    </row>
    <row r="250" spans="39:44" ht="13.5">
      <c r="AM250"/>
      <c r="AN250"/>
      <c r="AO250"/>
      <c r="AP250"/>
      <c r="AQ250"/>
      <c r="AR250"/>
    </row>
    <row r="251" spans="39:44" ht="13.5">
      <c r="AM251"/>
      <c r="AN251"/>
      <c r="AO251"/>
      <c r="AP251"/>
      <c r="AQ251"/>
      <c r="AR251"/>
    </row>
    <row r="252" spans="39:44" ht="13.5">
      <c r="AM252"/>
      <c r="AN252"/>
      <c r="AO252"/>
      <c r="AP252"/>
      <c r="AQ252"/>
      <c r="AR252"/>
    </row>
    <row r="253" spans="39:44" ht="13.5">
      <c r="AM253"/>
      <c r="AN253"/>
      <c r="AO253"/>
      <c r="AP253"/>
      <c r="AQ253"/>
      <c r="AR253"/>
    </row>
    <row r="254" spans="39:44" ht="13.5">
      <c r="AM254"/>
      <c r="AN254"/>
      <c r="AO254"/>
      <c r="AP254"/>
      <c r="AQ254"/>
      <c r="AR254"/>
    </row>
    <row r="255" spans="39:44" ht="13.5">
      <c r="AM255"/>
      <c r="AN255"/>
      <c r="AO255"/>
      <c r="AP255"/>
      <c r="AQ255"/>
      <c r="AR255"/>
    </row>
    <row r="256" spans="39:44" ht="13.5">
      <c r="AM256"/>
      <c r="AN256"/>
      <c r="AO256"/>
      <c r="AP256"/>
      <c r="AQ256"/>
      <c r="AR256"/>
    </row>
    <row r="257" spans="39:44" ht="13.5">
      <c r="AM257"/>
      <c r="AN257"/>
      <c r="AO257"/>
      <c r="AP257"/>
      <c r="AQ257"/>
      <c r="AR257"/>
    </row>
    <row r="258" spans="39:44" ht="13.5">
      <c r="AM258"/>
      <c r="AN258"/>
      <c r="AO258"/>
      <c r="AP258"/>
      <c r="AQ258"/>
      <c r="AR258"/>
    </row>
    <row r="259" spans="39:44" ht="13.5">
      <c r="AM259"/>
      <c r="AN259"/>
      <c r="AO259"/>
      <c r="AP259"/>
      <c r="AQ259"/>
      <c r="AR259"/>
    </row>
    <row r="260" spans="39:44" ht="13.5">
      <c r="AM260"/>
      <c r="AN260"/>
      <c r="AO260"/>
      <c r="AP260"/>
      <c r="AQ260"/>
      <c r="AR260"/>
    </row>
    <row r="261" spans="39:44" ht="13.5">
      <c r="AM261"/>
      <c r="AN261"/>
      <c r="AO261"/>
      <c r="AP261"/>
      <c r="AQ261"/>
      <c r="AR261"/>
    </row>
    <row r="262" spans="39:44" ht="13.5">
      <c r="AM262"/>
      <c r="AN262"/>
      <c r="AO262"/>
      <c r="AP262"/>
      <c r="AQ262"/>
      <c r="AR262"/>
    </row>
    <row r="263" spans="39:44" ht="13.5">
      <c r="AM263"/>
      <c r="AN263"/>
      <c r="AO263"/>
      <c r="AP263"/>
      <c r="AQ263"/>
      <c r="AR263"/>
    </row>
    <row r="264" spans="39:44" ht="13.5">
      <c r="AM264"/>
      <c r="AN264"/>
      <c r="AO264"/>
      <c r="AP264"/>
      <c r="AQ264"/>
      <c r="AR264"/>
    </row>
    <row r="265" spans="39:44" ht="13.5">
      <c r="AM265"/>
      <c r="AN265"/>
      <c r="AO265"/>
      <c r="AP265"/>
      <c r="AQ265"/>
      <c r="AR265"/>
    </row>
    <row r="266" spans="39:44" ht="13.5">
      <c r="AM266"/>
      <c r="AN266"/>
      <c r="AO266"/>
      <c r="AP266"/>
      <c r="AQ266"/>
      <c r="AR266"/>
    </row>
    <row r="267" spans="39:44" ht="13.5">
      <c r="AM267"/>
      <c r="AN267"/>
      <c r="AO267"/>
      <c r="AP267"/>
      <c r="AQ267"/>
      <c r="AR267"/>
    </row>
    <row r="268" spans="39:44" ht="13.5">
      <c r="AM268"/>
      <c r="AN268"/>
      <c r="AO268"/>
      <c r="AP268"/>
      <c r="AQ268"/>
      <c r="AR268"/>
    </row>
    <row r="269" spans="39:44" ht="13.5">
      <c r="AM269"/>
      <c r="AN269"/>
      <c r="AO269"/>
      <c r="AP269"/>
      <c r="AQ269"/>
      <c r="AR269"/>
    </row>
    <row r="270" spans="39:44" ht="13.5">
      <c r="AM270"/>
      <c r="AN270"/>
      <c r="AO270"/>
      <c r="AP270"/>
      <c r="AQ270"/>
      <c r="AR270"/>
    </row>
    <row r="271" spans="39:44" ht="13.5">
      <c r="AM271"/>
      <c r="AN271"/>
      <c r="AO271"/>
      <c r="AP271"/>
      <c r="AQ271"/>
      <c r="AR271"/>
    </row>
    <row r="272" spans="39:44" ht="13.5">
      <c r="AM272"/>
      <c r="AN272"/>
      <c r="AO272"/>
      <c r="AP272"/>
      <c r="AQ272"/>
      <c r="AR272"/>
    </row>
    <row r="273" spans="39:44" ht="13.5">
      <c r="AM273"/>
      <c r="AN273"/>
      <c r="AO273"/>
      <c r="AP273"/>
      <c r="AQ273"/>
      <c r="AR273"/>
    </row>
    <row r="274" spans="39:44" ht="13.5">
      <c r="AM274"/>
      <c r="AN274"/>
      <c r="AO274"/>
      <c r="AP274"/>
      <c r="AQ274"/>
      <c r="AR274"/>
    </row>
    <row r="275" spans="39:44" ht="13.5">
      <c r="AM275"/>
      <c r="AN275"/>
      <c r="AO275"/>
      <c r="AP275"/>
      <c r="AQ275"/>
      <c r="AR275"/>
    </row>
    <row r="276" spans="39:44" ht="13.5">
      <c r="AM276"/>
      <c r="AN276"/>
      <c r="AO276"/>
      <c r="AP276"/>
      <c r="AQ276"/>
      <c r="AR276"/>
    </row>
    <row r="277" spans="39:44" ht="13.5">
      <c r="AM277"/>
      <c r="AN277"/>
      <c r="AO277"/>
      <c r="AP277"/>
      <c r="AQ277"/>
      <c r="AR277"/>
    </row>
    <row r="278" spans="39:44" ht="13.5">
      <c r="AM278"/>
      <c r="AN278"/>
      <c r="AO278"/>
      <c r="AP278"/>
      <c r="AQ278"/>
      <c r="AR278"/>
    </row>
    <row r="279" spans="39:44" ht="13.5">
      <c r="AM279"/>
      <c r="AN279"/>
      <c r="AO279"/>
      <c r="AP279"/>
      <c r="AQ279"/>
      <c r="AR279"/>
    </row>
    <row r="280" spans="39:44" ht="13.5">
      <c r="AM280"/>
      <c r="AN280"/>
      <c r="AO280"/>
      <c r="AP280"/>
      <c r="AQ280"/>
      <c r="AR280"/>
    </row>
    <row r="281" spans="39:44" ht="13.5">
      <c r="AM281"/>
      <c r="AN281"/>
      <c r="AO281"/>
      <c r="AP281"/>
      <c r="AQ281"/>
      <c r="AR281"/>
    </row>
    <row r="282" spans="39:44" ht="13.5">
      <c r="AM282"/>
      <c r="AN282"/>
      <c r="AO282"/>
      <c r="AP282"/>
      <c r="AQ282"/>
      <c r="AR282"/>
    </row>
    <row r="283" spans="39:44" ht="13.5">
      <c r="AM283"/>
      <c r="AN283"/>
      <c r="AO283"/>
      <c r="AP283"/>
      <c r="AQ283"/>
      <c r="AR283"/>
    </row>
    <row r="284" spans="39:44" ht="13.5">
      <c r="AM284"/>
      <c r="AN284"/>
      <c r="AO284"/>
      <c r="AP284"/>
      <c r="AQ284"/>
      <c r="AR284"/>
    </row>
    <row r="285" spans="39:44" ht="13.5">
      <c r="AM285"/>
      <c r="AN285"/>
      <c r="AO285"/>
      <c r="AP285"/>
      <c r="AQ285"/>
      <c r="AR285"/>
    </row>
    <row r="286" spans="39:44" ht="13.5">
      <c r="AM286"/>
      <c r="AN286"/>
      <c r="AO286"/>
      <c r="AP286"/>
      <c r="AQ286"/>
      <c r="AR286"/>
    </row>
    <row r="287" spans="39:44" ht="13.5">
      <c r="AM287"/>
      <c r="AN287"/>
      <c r="AO287"/>
      <c r="AP287"/>
      <c r="AQ287"/>
      <c r="AR287"/>
    </row>
    <row r="288" spans="39:44" ht="13.5">
      <c r="AM288"/>
      <c r="AN288"/>
      <c r="AO288"/>
      <c r="AP288"/>
      <c r="AQ288"/>
      <c r="AR288"/>
    </row>
    <row r="289" spans="39:44" ht="13.5">
      <c r="AM289"/>
      <c r="AN289"/>
      <c r="AO289"/>
      <c r="AP289"/>
      <c r="AQ289"/>
      <c r="AR289"/>
    </row>
    <row r="290" spans="39:44" ht="13.5">
      <c r="AM290"/>
      <c r="AN290"/>
      <c r="AO290"/>
      <c r="AP290"/>
      <c r="AQ290"/>
      <c r="AR290"/>
    </row>
    <row r="291" spans="39:44" ht="13.5">
      <c r="AM291"/>
      <c r="AN291"/>
      <c r="AO291"/>
      <c r="AP291"/>
      <c r="AQ291"/>
      <c r="AR291"/>
    </row>
    <row r="292" spans="39:44" ht="13.5">
      <c r="AM292"/>
      <c r="AN292"/>
      <c r="AO292"/>
      <c r="AP292"/>
      <c r="AQ292"/>
      <c r="AR292"/>
    </row>
    <row r="293" spans="39:44" ht="13.5">
      <c r="AM293"/>
      <c r="AN293"/>
      <c r="AO293"/>
      <c r="AP293"/>
      <c r="AQ293"/>
      <c r="AR293"/>
    </row>
    <row r="294" spans="39:44" ht="13.5">
      <c r="AM294"/>
      <c r="AN294"/>
      <c r="AO294"/>
      <c r="AP294"/>
      <c r="AQ294"/>
      <c r="AR294"/>
    </row>
    <row r="295" spans="39:44" ht="13.5">
      <c r="AM295"/>
      <c r="AN295"/>
      <c r="AO295"/>
      <c r="AP295"/>
      <c r="AQ295"/>
      <c r="AR295"/>
    </row>
    <row r="296" spans="39:44" ht="13.5">
      <c r="AM296"/>
      <c r="AN296"/>
      <c r="AO296"/>
      <c r="AP296"/>
      <c r="AQ296"/>
      <c r="AR296"/>
    </row>
    <row r="297" spans="39:44" ht="13.5">
      <c r="AM297"/>
      <c r="AN297"/>
      <c r="AO297"/>
      <c r="AP297"/>
      <c r="AQ297"/>
      <c r="AR297"/>
    </row>
    <row r="298" spans="39:44" ht="13.5">
      <c r="AM298"/>
      <c r="AN298"/>
      <c r="AO298"/>
      <c r="AP298"/>
      <c r="AQ298"/>
      <c r="AR298"/>
    </row>
    <row r="299" spans="39:44" ht="13.5">
      <c r="AM299"/>
      <c r="AN299"/>
      <c r="AO299"/>
      <c r="AP299"/>
      <c r="AQ299"/>
      <c r="AR299"/>
    </row>
    <row r="300" spans="39:44" ht="13.5">
      <c r="AM300"/>
      <c r="AN300"/>
      <c r="AO300"/>
      <c r="AP300"/>
      <c r="AQ300"/>
      <c r="AR300"/>
    </row>
    <row r="301" spans="39:44" ht="13.5">
      <c r="AM301"/>
      <c r="AN301"/>
      <c r="AO301"/>
      <c r="AP301"/>
      <c r="AQ301"/>
      <c r="AR301"/>
    </row>
    <row r="302" spans="39:44" ht="13.5">
      <c r="AM302"/>
      <c r="AN302"/>
      <c r="AO302"/>
      <c r="AP302"/>
      <c r="AQ302"/>
      <c r="AR302"/>
    </row>
    <row r="303" spans="39:44" ht="13.5">
      <c r="AM303"/>
      <c r="AN303"/>
      <c r="AO303"/>
      <c r="AP303"/>
      <c r="AQ303"/>
      <c r="AR303"/>
    </row>
    <row r="304" spans="39:44" ht="13.5">
      <c r="AM304"/>
      <c r="AN304"/>
      <c r="AO304"/>
      <c r="AP304"/>
      <c r="AQ304"/>
      <c r="AR304"/>
    </row>
    <row r="305" spans="39:44" ht="13.5">
      <c r="AM305"/>
      <c r="AN305"/>
      <c r="AO305"/>
      <c r="AP305"/>
      <c r="AQ305"/>
      <c r="AR305"/>
    </row>
    <row r="306" spans="39:44" ht="13.5">
      <c r="AM306"/>
      <c r="AN306"/>
      <c r="AO306"/>
      <c r="AP306"/>
      <c r="AQ306"/>
      <c r="AR306"/>
    </row>
    <row r="307" spans="39:44" ht="13.5">
      <c r="AM307"/>
      <c r="AN307"/>
      <c r="AO307"/>
      <c r="AP307"/>
      <c r="AQ307"/>
      <c r="AR307"/>
    </row>
    <row r="308" spans="39:44" ht="13.5">
      <c r="AM308"/>
      <c r="AN308"/>
      <c r="AO308"/>
      <c r="AP308"/>
      <c r="AQ308"/>
      <c r="AR308"/>
    </row>
    <row r="309" spans="39:44" ht="13.5">
      <c r="AM309"/>
      <c r="AN309"/>
      <c r="AO309"/>
      <c r="AP309"/>
      <c r="AQ309"/>
      <c r="AR309"/>
    </row>
    <row r="310" spans="39:44" ht="13.5">
      <c r="AM310"/>
      <c r="AN310"/>
      <c r="AO310"/>
      <c r="AP310"/>
      <c r="AQ310"/>
      <c r="AR310"/>
    </row>
    <row r="311" spans="39:44" ht="13.5">
      <c r="AM311"/>
      <c r="AN311"/>
      <c r="AO311"/>
      <c r="AP311"/>
      <c r="AQ311"/>
      <c r="AR311"/>
    </row>
    <row r="312" spans="39:44" ht="13.5">
      <c r="AM312"/>
      <c r="AN312"/>
      <c r="AO312"/>
      <c r="AP312"/>
      <c r="AQ312"/>
      <c r="AR312"/>
    </row>
    <row r="313" spans="39:44" ht="13.5">
      <c r="AM313"/>
      <c r="AN313"/>
      <c r="AO313"/>
      <c r="AP313"/>
      <c r="AQ313"/>
      <c r="AR313"/>
    </row>
    <row r="314" spans="39:44" ht="13.5">
      <c r="AM314"/>
      <c r="AN314"/>
      <c r="AO314"/>
      <c r="AP314"/>
      <c r="AQ314"/>
      <c r="AR314"/>
    </row>
    <row r="315" spans="39:44" ht="13.5">
      <c r="AM315"/>
      <c r="AN315"/>
      <c r="AO315"/>
      <c r="AP315"/>
      <c r="AQ315"/>
      <c r="AR315"/>
    </row>
    <row r="316" spans="39:44" ht="13.5">
      <c r="AM316"/>
      <c r="AN316"/>
      <c r="AO316"/>
      <c r="AP316"/>
      <c r="AQ316"/>
      <c r="AR316"/>
    </row>
    <row r="317" spans="39:44" ht="13.5">
      <c r="AM317"/>
      <c r="AN317"/>
      <c r="AO317"/>
      <c r="AP317"/>
      <c r="AQ317"/>
      <c r="AR317"/>
    </row>
    <row r="318" spans="39:44" ht="13.5">
      <c r="AM318"/>
      <c r="AN318"/>
      <c r="AO318"/>
      <c r="AP318"/>
      <c r="AQ318"/>
      <c r="AR318"/>
    </row>
    <row r="319" spans="39:44" ht="13.5">
      <c r="AM319"/>
      <c r="AN319"/>
      <c r="AO319"/>
      <c r="AP319"/>
      <c r="AQ319"/>
      <c r="AR319"/>
    </row>
    <row r="320" spans="39:44" ht="13.5">
      <c r="AM320"/>
      <c r="AN320"/>
      <c r="AO320"/>
      <c r="AP320"/>
      <c r="AQ320"/>
      <c r="AR320"/>
    </row>
    <row r="321" spans="39:44" ht="13.5">
      <c r="AM321"/>
      <c r="AN321"/>
      <c r="AO321"/>
      <c r="AP321"/>
      <c r="AQ321"/>
      <c r="AR321"/>
    </row>
    <row r="322" spans="39:44" ht="13.5">
      <c r="AM322"/>
      <c r="AN322"/>
      <c r="AO322"/>
      <c r="AP322"/>
      <c r="AQ322"/>
      <c r="AR322"/>
    </row>
    <row r="323" spans="39:44" ht="13.5">
      <c r="AM323"/>
      <c r="AN323"/>
      <c r="AO323"/>
      <c r="AP323"/>
      <c r="AQ323"/>
      <c r="AR323"/>
    </row>
    <row r="324" spans="39:44" ht="13.5">
      <c r="AM324"/>
      <c r="AN324"/>
      <c r="AO324"/>
      <c r="AP324"/>
      <c r="AQ324"/>
      <c r="AR324"/>
    </row>
    <row r="325" spans="39:44" ht="13.5">
      <c r="AM325"/>
      <c r="AN325"/>
      <c r="AO325"/>
      <c r="AP325"/>
      <c r="AQ325"/>
      <c r="AR325"/>
    </row>
    <row r="326" spans="39:44" ht="13.5">
      <c r="AM326"/>
      <c r="AN326"/>
      <c r="AO326"/>
      <c r="AP326"/>
      <c r="AQ326"/>
      <c r="AR326"/>
    </row>
    <row r="327" spans="39:44" ht="13.5">
      <c r="AM327"/>
      <c r="AN327"/>
      <c r="AO327"/>
      <c r="AP327"/>
      <c r="AQ327"/>
      <c r="AR327"/>
    </row>
    <row r="328" spans="39:44" ht="13.5">
      <c r="AM328"/>
      <c r="AN328"/>
      <c r="AO328"/>
      <c r="AP328"/>
      <c r="AQ328"/>
      <c r="AR328"/>
    </row>
    <row r="329" spans="39:44" ht="13.5">
      <c r="AM329"/>
      <c r="AN329"/>
      <c r="AO329"/>
      <c r="AP329"/>
      <c r="AQ329"/>
      <c r="AR329"/>
    </row>
    <row r="330" spans="39:44" ht="13.5">
      <c r="AM330"/>
      <c r="AN330"/>
      <c r="AO330"/>
      <c r="AP330"/>
      <c r="AQ330"/>
      <c r="AR330"/>
    </row>
    <row r="331" spans="39:44" ht="13.5">
      <c r="AM331"/>
      <c r="AN331"/>
      <c r="AO331"/>
      <c r="AP331"/>
      <c r="AQ331"/>
      <c r="AR331"/>
    </row>
    <row r="332" spans="39:44" ht="13.5">
      <c r="AM332"/>
      <c r="AN332"/>
      <c r="AO332"/>
      <c r="AP332"/>
      <c r="AQ332"/>
      <c r="AR332"/>
    </row>
    <row r="333" spans="39:44" ht="13.5">
      <c r="AM333"/>
      <c r="AN333"/>
      <c r="AO333"/>
      <c r="AP333"/>
      <c r="AQ333"/>
      <c r="AR333"/>
    </row>
    <row r="334" spans="39:44" ht="13.5">
      <c r="AM334"/>
      <c r="AN334"/>
      <c r="AO334"/>
      <c r="AP334"/>
      <c r="AQ334"/>
      <c r="AR334"/>
    </row>
    <row r="335" spans="39:44" ht="13.5">
      <c r="AM335"/>
      <c r="AN335"/>
      <c r="AO335"/>
      <c r="AP335"/>
      <c r="AQ335"/>
      <c r="AR335"/>
    </row>
    <row r="336" spans="39:44" ht="13.5">
      <c r="AM336"/>
      <c r="AN336"/>
      <c r="AO336"/>
      <c r="AP336"/>
      <c r="AQ336"/>
      <c r="AR336"/>
    </row>
    <row r="337" spans="39:44" ht="13.5">
      <c r="AM337"/>
      <c r="AN337"/>
      <c r="AO337"/>
      <c r="AP337"/>
      <c r="AQ337"/>
      <c r="AR337"/>
    </row>
    <row r="338" spans="39:44" ht="13.5">
      <c r="AM338"/>
      <c r="AN338"/>
      <c r="AO338"/>
      <c r="AP338"/>
      <c r="AQ338"/>
      <c r="AR338"/>
    </row>
    <row r="339" spans="39:44" ht="13.5">
      <c r="AM339"/>
      <c r="AN339"/>
      <c r="AO339"/>
      <c r="AP339"/>
      <c r="AQ339"/>
      <c r="AR339"/>
    </row>
    <row r="340" spans="39:44" ht="13.5">
      <c r="AM340"/>
      <c r="AN340"/>
      <c r="AO340"/>
      <c r="AP340"/>
      <c r="AQ340"/>
      <c r="AR340"/>
    </row>
    <row r="341" spans="39:44" ht="13.5">
      <c r="AM341"/>
      <c r="AN341"/>
      <c r="AO341"/>
      <c r="AP341"/>
      <c r="AQ341"/>
      <c r="AR341"/>
    </row>
    <row r="342" spans="39:44" ht="13.5">
      <c r="AM342"/>
      <c r="AN342"/>
      <c r="AO342"/>
      <c r="AP342"/>
      <c r="AQ342"/>
      <c r="AR342"/>
    </row>
    <row r="343" spans="39:44" ht="13.5">
      <c r="AM343"/>
      <c r="AN343"/>
      <c r="AO343"/>
      <c r="AP343"/>
      <c r="AQ343"/>
      <c r="AR343"/>
    </row>
    <row r="344" spans="39:44" ht="13.5">
      <c r="AM344"/>
      <c r="AN344"/>
      <c r="AO344"/>
      <c r="AP344"/>
      <c r="AQ344"/>
      <c r="AR344"/>
    </row>
    <row r="345" spans="39:44" ht="13.5">
      <c r="AM345"/>
      <c r="AN345"/>
      <c r="AO345"/>
      <c r="AP345"/>
      <c r="AQ345"/>
      <c r="AR345"/>
    </row>
    <row r="346" spans="39:44" ht="13.5">
      <c r="AM346"/>
      <c r="AN346"/>
      <c r="AO346"/>
      <c r="AP346"/>
      <c r="AQ346"/>
      <c r="AR346"/>
    </row>
    <row r="347" spans="39:44" ht="13.5">
      <c r="AM347"/>
      <c r="AN347"/>
      <c r="AO347"/>
      <c r="AP347"/>
      <c r="AQ347"/>
      <c r="AR347"/>
    </row>
    <row r="348" spans="39:44" ht="13.5">
      <c r="AM348"/>
      <c r="AN348"/>
      <c r="AO348"/>
      <c r="AP348"/>
      <c r="AQ348"/>
      <c r="AR348"/>
    </row>
    <row r="349" spans="39:44" ht="13.5">
      <c r="AM349"/>
      <c r="AN349"/>
      <c r="AO349"/>
      <c r="AP349"/>
      <c r="AQ349"/>
      <c r="AR349"/>
    </row>
    <row r="350" spans="39:44" ht="13.5">
      <c r="AM350"/>
      <c r="AN350"/>
      <c r="AO350"/>
      <c r="AP350"/>
      <c r="AQ350"/>
      <c r="AR350"/>
    </row>
    <row r="351" spans="39:44" ht="13.5">
      <c r="AM351"/>
      <c r="AN351"/>
      <c r="AO351"/>
      <c r="AP351"/>
      <c r="AQ351"/>
      <c r="AR351"/>
    </row>
    <row r="352" spans="39:44" ht="13.5">
      <c r="AM352"/>
      <c r="AN352"/>
      <c r="AO352"/>
      <c r="AP352"/>
      <c r="AQ352"/>
      <c r="AR352"/>
    </row>
    <row r="353" spans="39:44" ht="13.5">
      <c r="AM353"/>
      <c r="AN353"/>
      <c r="AO353"/>
      <c r="AP353"/>
      <c r="AQ353"/>
      <c r="AR353"/>
    </row>
    <row r="354" spans="39:44" ht="13.5">
      <c r="AM354"/>
      <c r="AN354"/>
      <c r="AO354"/>
      <c r="AP354"/>
      <c r="AQ354"/>
      <c r="AR354"/>
    </row>
    <row r="355" spans="39:44" ht="13.5">
      <c r="AM355"/>
      <c r="AN355"/>
      <c r="AO355"/>
      <c r="AP355"/>
      <c r="AQ355"/>
      <c r="AR355"/>
    </row>
    <row r="356" spans="39:44" ht="13.5">
      <c r="AM356"/>
      <c r="AN356"/>
      <c r="AO356"/>
      <c r="AP356"/>
      <c r="AQ356"/>
      <c r="AR356"/>
    </row>
    <row r="357" spans="39:44" ht="13.5">
      <c r="AM357"/>
      <c r="AN357"/>
      <c r="AO357"/>
      <c r="AP357"/>
      <c r="AQ357"/>
      <c r="AR357"/>
    </row>
    <row r="358" spans="39:44" ht="13.5">
      <c r="AM358"/>
      <c r="AN358"/>
      <c r="AO358"/>
      <c r="AP358"/>
      <c r="AQ358"/>
      <c r="AR358"/>
    </row>
    <row r="359" spans="39:44" ht="13.5">
      <c r="AM359"/>
      <c r="AN359"/>
      <c r="AO359"/>
      <c r="AP359"/>
      <c r="AQ359"/>
      <c r="AR359"/>
    </row>
    <row r="360" spans="39:44" ht="13.5">
      <c r="AM360"/>
      <c r="AN360"/>
      <c r="AO360"/>
      <c r="AP360"/>
      <c r="AQ360"/>
      <c r="AR360"/>
    </row>
    <row r="361" spans="39:44" ht="13.5">
      <c r="AM361"/>
      <c r="AN361"/>
      <c r="AO361"/>
      <c r="AP361"/>
      <c r="AQ361"/>
      <c r="AR361"/>
    </row>
    <row r="362" spans="39:44" ht="13.5">
      <c r="AM362"/>
      <c r="AN362"/>
      <c r="AO362"/>
      <c r="AP362"/>
      <c r="AQ362"/>
      <c r="AR362"/>
    </row>
    <row r="363" spans="39:44" ht="13.5">
      <c r="AM363"/>
      <c r="AN363"/>
      <c r="AO363"/>
      <c r="AP363"/>
      <c r="AQ363"/>
      <c r="AR363"/>
    </row>
    <row r="364" spans="39:44" ht="13.5">
      <c r="AM364"/>
      <c r="AN364"/>
      <c r="AO364"/>
      <c r="AP364"/>
      <c r="AQ364"/>
      <c r="AR364"/>
    </row>
    <row r="365" spans="39:44" ht="13.5">
      <c r="AM365"/>
      <c r="AN365"/>
      <c r="AO365"/>
      <c r="AP365"/>
      <c r="AQ365"/>
      <c r="AR365"/>
    </row>
    <row r="366" spans="39:44" ht="13.5">
      <c r="AM366"/>
      <c r="AN366"/>
      <c r="AO366"/>
      <c r="AP366"/>
      <c r="AQ366"/>
      <c r="AR366"/>
    </row>
    <row r="367" spans="39:44" ht="13.5">
      <c r="AM367"/>
      <c r="AN367"/>
      <c r="AO367"/>
      <c r="AP367"/>
      <c r="AQ367"/>
      <c r="AR367"/>
    </row>
    <row r="368" spans="39:44" ht="13.5">
      <c r="AM368"/>
      <c r="AN368"/>
      <c r="AO368"/>
      <c r="AP368"/>
      <c r="AQ368"/>
      <c r="AR368"/>
    </row>
    <row r="369" spans="39:44" ht="13.5">
      <c r="AM369"/>
      <c r="AN369"/>
      <c r="AO369"/>
      <c r="AP369"/>
      <c r="AQ369"/>
      <c r="AR369"/>
    </row>
    <row r="370" spans="39:44" ht="13.5">
      <c r="AM370"/>
      <c r="AN370"/>
      <c r="AO370"/>
      <c r="AP370"/>
      <c r="AQ370"/>
      <c r="AR370"/>
    </row>
    <row r="371" spans="39:44" ht="13.5">
      <c r="AM371"/>
      <c r="AN371"/>
      <c r="AO371"/>
      <c r="AP371"/>
      <c r="AQ371"/>
      <c r="AR371"/>
    </row>
    <row r="372" spans="39:44" ht="13.5">
      <c r="AM372"/>
      <c r="AN372"/>
      <c r="AO372"/>
      <c r="AP372"/>
      <c r="AQ372"/>
      <c r="AR372"/>
    </row>
    <row r="373" spans="39:44" ht="13.5">
      <c r="AM373"/>
      <c r="AN373"/>
      <c r="AO373"/>
      <c r="AP373"/>
      <c r="AQ373"/>
      <c r="AR373"/>
    </row>
    <row r="374" spans="39:44" ht="13.5">
      <c r="AM374"/>
      <c r="AN374"/>
      <c r="AO374"/>
      <c r="AP374"/>
      <c r="AQ374"/>
      <c r="AR374"/>
    </row>
    <row r="375" spans="39:44" ht="13.5">
      <c r="AM375"/>
      <c r="AN375"/>
      <c r="AO375"/>
      <c r="AP375"/>
      <c r="AQ375"/>
      <c r="AR375"/>
    </row>
    <row r="376" spans="39:44" ht="13.5">
      <c r="AM376"/>
      <c r="AN376"/>
      <c r="AO376"/>
      <c r="AP376"/>
      <c r="AQ376"/>
      <c r="AR376"/>
    </row>
    <row r="377" spans="39:44" ht="13.5">
      <c r="AM377"/>
      <c r="AN377"/>
      <c r="AO377"/>
      <c r="AP377"/>
      <c r="AQ377"/>
      <c r="AR377"/>
    </row>
    <row r="378" spans="39:44" ht="13.5">
      <c r="AM378"/>
      <c r="AN378"/>
      <c r="AO378"/>
      <c r="AP378"/>
      <c r="AQ378"/>
      <c r="AR378"/>
    </row>
    <row r="379" spans="39:44" ht="13.5">
      <c r="AM379"/>
      <c r="AN379"/>
      <c r="AO379"/>
      <c r="AP379"/>
      <c r="AQ379"/>
      <c r="AR379"/>
    </row>
    <row r="380" spans="39:44" ht="13.5">
      <c r="AM380"/>
      <c r="AN380"/>
      <c r="AO380"/>
      <c r="AP380"/>
      <c r="AQ380"/>
      <c r="AR380"/>
    </row>
    <row r="381" spans="39:44" ht="13.5">
      <c r="AM381"/>
      <c r="AN381"/>
      <c r="AO381"/>
      <c r="AP381"/>
      <c r="AQ381"/>
      <c r="AR381"/>
    </row>
    <row r="382" spans="39:44" ht="13.5">
      <c r="AM382"/>
      <c r="AN382"/>
      <c r="AO382"/>
      <c r="AP382"/>
      <c r="AQ382"/>
      <c r="AR382"/>
    </row>
    <row r="383" spans="39:44" ht="13.5">
      <c r="AM383"/>
      <c r="AN383"/>
      <c r="AO383"/>
      <c r="AP383"/>
      <c r="AQ383"/>
      <c r="AR383"/>
    </row>
    <row r="384" spans="39:44" ht="13.5">
      <c r="AM384"/>
      <c r="AN384"/>
      <c r="AO384"/>
      <c r="AP384"/>
      <c r="AQ384"/>
      <c r="AR384"/>
    </row>
    <row r="385" spans="39:44" ht="13.5">
      <c r="AM385"/>
      <c r="AN385"/>
      <c r="AO385"/>
      <c r="AP385"/>
      <c r="AQ385"/>
      <c r="AR385"/>
    </row>
    <row r="386" spans="39:44" ht="13.5">
      <c r="AM386"/>
      <c r="AN386"/>
      <c r="AO386"/>
      <c r="AP386"/>
      <c r="AQ386"/>
      <c r="AR386"/>
    </row>
    <row r="387" spans="39:44" ht="13.5">
      <c r="AM387"/>
      <c r="AN387"/>
      <c r="AO387"/>
      <c r="AP387"/>
      <c r="AQ387"/>
      <c r="AR387"/>
    </row>
    <row r="388" spans="39:44" ht="13.5">
      <c r="AM388"/>
      <c r="AN388"/>
      <c r="AO388"/>
      <c r="AP388"/>
      <c r="AQ388"/>
      <c r="AR388"/>
    </row>
    <row r="389" spans="39:44" ht="13.5">
      <c r="AM389"/>
      <c r="AN389"/>
      <c r="AO389"/>
      <c r="AP389"/>
      <c r="AQ389"/>
      <c r="AR389"/>
    </row>
    <row r="390" spans="39:44" ht="13.5">
      <c r="AM390"/>
      <c r="AN390"/>
      <c r="AO390"/>
      <c r="AP390"/>
      <c r="AQ390"/>
      <c r="AR390"/>
    </row>
    <row r="391" spans="39:44" ht="13.5">
      <c r="AM391"/>
      <c r="AN391"/>
      <c r="AO391"/>
      <c r="AP391"/>
      <c r="AQ391"/>
      <c r="AR391"/>
    </row>
    <row r="392" spans="39:44" ht="13.5">
      <c r="AM392"/>
      <c r="AN392"/>
      <c r="AO392"/>
      <c r="AP392"/>
      <c r="AQ392"/>
      <c r="AR392"/>
    </row>
    <row r="393" spans="39:44" ht="13.5">
      <c r="AM393"/>
      <c r="AN393"/>
      <c r="AO393"/>
      <c r="AP393"/>
      <c r="AQ393"/>
      <c r="AR393"/>
    </row>
    <row r="394" spans="39:44" ht="13.5">
      <c r="AM394"/>
      <c r="AN394"/>
      <c r="AO394"/>
      <c r="AP394"/>
      <c r="AQ394"/>
      <c r="AR394"/>
    </row>
    <row r="395" spans="39:44" ht="13.5">
      <c r="AM395"/>
      <c r="AN395"/>
      <c r="AO395"/>
      <c r="AP395"/>
      <c r="AQ395"/>
      <c r="AR395"/>
    </row>
    <row r="396" spans="39:44" ht="13.5">
      <c r="AM396"/>
      <c r="AN396"/>
      <c r="AO396"/>
      <c r="AP396"/>
      <c r="AQ396"/>
      <c r="AR396"/>
    </row>
    <row r="397" spans="39:44" ht="13.5">
      <c r="AM397"/>
      <c r="AN397"/>
      <c r="AO397"/>
      <c r="AP397"/>
      <c r="AQ397"/>
      <c r="AR397"/>
    </row>
    <row r="398" spans="39:44" ht="13.5">
      <c r="AM398"/>
      <c r="AN398"/>
      <c r="AO398"/>
      <c r="AP398"/>
      <c r="AQ398"/>
      <c r="AR398"/>
    </row>
    <row r="399" spans="39:44" ht="13.5">
      <c r="AM399"/>
      <c r="AN399"/>
      <c r="AO399"/>
      <c r="AP399"/>
      <c r="AQ399"/>
      <c r="AR399"/>
    </row>
    <row r="400" spans="39:44" ht="13.5">
      <c r="AM400"/>
      <c r="AN400"/>
      <c r="AO400"/>
      <c r="AP400"/>
      <c r="AQ400"/>
      <c r="AR400"/>
    </row>
    <row r="401" spans="39:44" ht="13.5">
      <c r="AM401"/>
      <c r="AN401"/>
      <c r="AO401"/>
      <c r="AP401"/>
      <c r="AQ401"/>
      <c r="AR401"/>
    </row>
    <row r="402" spans="39:44" ht="13.5">
      <c r="AM402"/>
      <c r="AN402"/>
      <c r="AO402"/>
      <c r="AP402"/>
      <c r="AQ402"/>
      <c r="AR402"/>
    </row>
    <row r="403" spans="39:44" ht="13.5">
      <c r="AM403"/>
      <c r="AN403"/>
      <c r="AO403"/>
      <c r="AP403"/>
      <c r="AQ403"/>
      <c r="AR403"/>
    </row>
    <row r="404" spans="39:44" ht="13.5">
      <c r="AM404"/>
      <c r="AN404"/>
      <c r="AO404"/>
      <c r="AP404"/>
      <c r="AQ404"/>
      <c r="AR404"/>
    </row>
    <row r="405" spans="39:44" ht="13.5">
      <c r="AM405"/>
      <c r="AN405"/>
      <c r="AO405"/>
      <c r="AP405"/>
      <c r="AQ405"/>
      <c r="AR405"/>
    </row>
    <row r="406" spans="39:44" ht="13.5">
      <c r="AM406"/>
      <c r="AN406"/>
      <c r="AO406"/>
      <c r="AP406"/>
      <c r="AQ406"/>
      <c r="AR406"/>
    </row>
    <row r="407" spans="39:44" ht="13.5">
      <c r="AM407"/>
      <c r="AN407"/>
      <c r="AO407"/>
      <c r="AP407"/>
      <c r="AQ407"/>
      <c r="AR407"/>
    </row>
    <row r="408" spans="39:44" ht="13.5">
      <c r="AM408"/>
      <c r="AN408"/>
      <c r="AO408"/>
      <c r="AP408"/>
      <c r="AQ408"/>
      <c r="AR408"/>
    </row>
    <row r="409" spans="39:44" ht="13.5">
      <c r="AM409"/>
      <c r="AN409"/>
      <c r="AO409"/>
      <c r="AP409"/>
      <c r="AQ409"/>
      <c r="AR409"/>
    </row>
    <row r="410" spans="39:44" ht="13.5">
      <c r="AM410"/>
      <c r="AN410"/>
      <c r="AO410"/>
      <c r="AP410"/>
      <c r="AQ410"/>
      <c r="AR410"/>
    </row>
    <row r="411" spans="39:44" ht="13.5">
      <c r="AM411"/>
      <c r="AN411"/>
      <c r="AO411"/>
      <c r="AP411"/>
      <c r="AQ411"/>
      <c r="AR411"/>
    </row>
    <row r="412" spans="39:44" ht="13.5">
      <c r="AM412"/>
      <c r="AN412"/>
      <c r="AO412"/>
      <c r="AP412"/>
      <c r="AQ412"/>
      <c r="AR412"/>
    </row>
    <row r="413" spans="39:44" ht="13.5">
      <c r="AM413"/>
      <c r="AN413"/>
      <c r="AO413"/>
      <c r="AP413"/>
      <c r="AQ413"/>
      <c r="AR413"/>
    </row>
    <row r="414" spans="39:44" ht="13.5">
      <c r="AM414"/>
      <c r="AN414"/>
      <c r="AO414"/>
      <c r="AP414"/>
      <c r="AQ414"/>
      <c r="AR414"/>
    </row>
    <row r="415" spans="39:44" ht="13.5">
      <c r="AM415"/>
      <c r="AN415"/>
      <c r="AO415"/>
      <c r="AP415"/>
      <c r="AQ415"/>
      <c r="AR415"/>
    </row>
    <row r="416" spans="39:44" ht="13.5">
      <c r="AM416"/>
      <c r="AN416"/>
      <c r="AO416"/>
      <c r="AP416"/>
      <c r="AQ416"/>
      <c r="AR416"/>
    </row>
    <row r="417" spans="39:44" ht="13.5">
      <c r="AM417"/>
      <c r="AN417"/>
      <c r="AO417"/>
      <c r="AP417"/>
      <c r="AQ417"/>
      <c r="AR417"/>
    </row>
    <row r="418" spans="39:44" ht="13.5">
      <c r="AM418"/>
      <c r="AN418"/>
      <c r="AO418"/>
      <c r="AP418"/>
      <c r="AQ418"/>
      <c r="AR418"/>
    </row>
    <row r="419" spans="39:44" ht="13.5">
      <c r="AM419"/>
      <c r="AN419"/>
      <c r="AO419"/>
      <c r="AP419"/>
      <c r="AQ419"/>
      <c r="AR419"/>
    </row>
    <row r="420" spans="39:44" ht="13.5">
      <c r="AM420"/>
      <c r="AN420"/>
      <c r="AO420"/>
      <c r="AP420"/>
      <c r="AQ420"/>
      <c r="AR420"/>
    </row>
    <row r="421" spans="39:44" ht="13.5">
      <c r="AM421"/>
      <c r="AN421"/>
      <c r="AO421"/>
      <c r="AP421"/>
      <c r="AQ421"/>
      <c r="AR421"/>
    </row>
    <row r="422" spans="39:44" ht="13.5">
      <c r="AM422"/>
      <c r="AN422"/>
      <c r="AO422"/>
      <c r="AP422"/>
      <c r="AQ422"/>
      <c r="AR422"/>
    </row>
    <row r="423" spans="39:44" ht="13.5">
      <c r="AM423"/>
      <c r="AN423"/>
      <c r="AO423"/>
      <c r="AP423"/>
      <c r="AQ423"/>
      <c r="AR423"/>
    </row>
    <row r="424" spans="39:44" ht="13.5">
      <c r="AM424"/>
      <c r="AN424"/>
      <c r="AO424"/>
      <c r="AP424"/>
      <c r="AQ424"/>
      <c r="AR424"/>
    </row>
    <row r="425" spans="39:44" ht="13.5">
      <c r="AM425"/>
      <c r="AN425"/>
      <c r="AO425"/>
      <c r="AP425"/>
      <c r="AQ425"/>
      <c r="AR425"/>
    </row>
    <row r="426" spans="39:44" ht="13.5">
      <c r="AM426"/>
      <c r="AN426"/>
      <c r="AO426"/>
      <c r="AP426"/>
      <c r="AQ426"/>
      <c r="AR426"/>
    </row>
    <row r="427" spans="39:44" ht="13.5">
      <c r="AM427"/>
      <c r="AN427"/>
      <c r="AO427"/>
      <c r="AP427"/>
      <c r="AQ427"/>
      <c r="AR427"/>
    </row>
    <row r="428" spans="39:44" ht="13.5">
      <c r="AM428"/>
      <c r="AN428"/>
      <c r="AO428"/>
      <c r="AP428"/>
      <c r="AQ428"/>
      <c r="AR428"/>
    </row>
    <row r="429" spans="39:44" ht="13.5">
      <c r="AM429"/>
      <c r="AN429"/>
      <c r="AO429"/>
      <c r="AP429"/>
      <c r="AQ429"/>
      <c r="AR429"/>
    </row>
    <row r="430" spans="39:44" ht="13.5">
      <c r="AM430"/>
      <c r="AN430"/>
      <c r="AO430"/>
      <c r="AP430"/>
      <c r="AQ430"/>
      <c r="AR430"/>
    </row>
    <row r="431" spans="39:44" ht="13.5">
      <c r="AM431"/>
      <c r="AN431"/>
      <c r="AO431"/>
      <c r="AP431"/>
      <c r="AQ431"/>
      <c r="AR431"/>
    </row>
    <row r="432" spans="39:44" ht="13.5">
      <c r="AM432"/>
      <c r="AN432"/>
      <c r="AO432"/>
      <c r="AP432"/>
      <c r="AQ432"/>
      <c r="AR432"/>
    </row>
    <row r="433" spans="39:44" ht="13.5">
      <c r="AM433"/>
      <c r="AN433"/>
      <c r="AO433"/>
      <c r="AP433"/>
      <c r="AQ433"/>
      <c r="AR433"/>
    </row>
    <row r="434" spans="39:44" ht="13.5">
      <c r="AM434"/>
      <c r="AN434"/>
      <c r="AO434"/>
      <c r="AP434"/>
      <c r="AQ434"/>
      <c r="AR434"/>
    </row>
    <row r="435" spans="39:44" ht="13.5">
      <c r="AM435"/>
      <c r="AN435"/>
      <c r="AO435"/>
      <c r="AP435"/>
      <c r="AQ435"/>
      <c r="AR435"/>
    </row>
    <row r="436" spans="39:44" ht="13.5">
      <c r="AM436"/>
      <c r="AN436"/>
      <c r="AO436"/>
      <c r="AP436"/>
      <c r="AQ436"/>
      <c r="AR436"/>
    </row>
    <row r="437" spans="39:44" ht="13.5">
      <c r="AM437"/>
      <c r="AN437"/>
      <c r="AO437"/>
      <c r="AP437"/>
      <c r="AQ437"/>
      <c r="AR437"/>
    </row>
    <row r="438" spans="39:44" ht="13.5">
      <c r="AM438"/>
      <c r="AN438"/>
      <c r="AO438"/>
      <c r="AP438"/>
      <c r="AQ438"/>
      <c r="AR438"/>
    </row>
    <row r="439" spans="39:44" ht="13.5">
      <c r="AM439"/>
      <c r="AN439"/>
      <c r="AO439"/>
      <c r="AP439"/>
      <c r="AQ439"/>
      <c r="AR439"/>
    </row>
    <row r="440" spans="39:44" ht="13.5">
      <c r="AM440"/>
      <c r="AN440"/>
      <c r="AO440"/>
      <c r="AP440"/>
      <c r="AQ440"/>
      <c r="AR440"/>
    </row>
    <row r="441" spans="39:44" ht="13.5">
      <c r="AM441"/>
      <c r="AN441"/>
      <c r="AO441"/>
      <c r="AP441"/>
      <c r="AQ441"/>
      <c r="AR441"/>
    </row>
    <row r="442" spans="39:44" ht="13.5">
      <c r="AM442"/>
      <c r="AN442"/>
      <c r="AO442"/>
      <c r="AP442"/>
      <c r="AQ442"/>
      <c r="AR442"/>
    </row>
    <row r="443" spans="39:44" ht="13.5">
      <c r="AM443"/>
      <c r="AN443"/>
      <c r="AO443"/>
      <c r="AP443"/>
      <c r="AQ443"/>
      <c r="AR443"/>
    </row>
    <row r="444" spans="39:44" ht="13.5">
      <c r="AM444"/>
      <c r="AN444"/>
      <c r="AO444"/>
      <c r="AP444"/>
      <c r="AQ444"/>
      <c r="AR444"/>
    </row>
    <row r="445" spans="39:44" ht="13.5">
      <c r="AM445"/>
      <c r="AN445"/>
      <c r="AO445"/>
      <c r="AP445"/>
      <c r="AQ445"/>
      <c r="AR445"/>
    </row>
    <row r="446" spans="39:44" ht="13.5">
      <c r="AM446"/>
      <c r="AN446"/>
      <c r="AO446"/>
      <c r="AP446"/>
      <c r="AQ446"/>
      <c r="AR446"/>
    </row>
    <row r="447" spans="39:44" ht="13.5">
      <c r="AM447"/>
      <c r="AN447"/>
      <c r="AO447"/>
      <c r="AP447"/>
      <c r="AQ447"/>
      <c r="AR447"/>
    </row>
    <row r="448" spans="39:44" ht="13.5">
      <c r="AM448"/>
      <c r="AN448"/>
      <c r="AO448"/>
      <c r="AP448"/>
      <c r="AQ448"/>
      <c r="AR448"/>
    </row>
    <row r="449" spans="39:44" ht="13.5">
      <c r="AM449"/>
      <c r="AN449"/>
      <c r="AO449"/>
      <c r="AP449"/>
      <c r="AQ449"/>
      <c r="AR449"/>
    </row>
    <row r="450" spans="39:44" ht="13.5">
      <c r="AM450"/>
      <c r="AN450"/>
      <c r="AO450"/>
      <c r="AP450"/>
      <c r="AQ450"/>
      <c r="AR450"/>
    </row>
    <row r="451" spans="39:44" ht="13.5">
      <c r="AM451"/>
      <c r="AN451"/>
      <c r="AO451"/>
      <c r="AP451"/>
      <c r="AQ451"/>
      <c r="AR451"/>
    </row>
    <row r="452" spans="39:44" ht="13.5">
      <c r="AM452"/>
      <c r="AN452"/>
      <c r="AO452"/>
      <c r="AP452"/>
      <c r="AQ452"/>
      <c r="AR452"/>
    </row>
    <row r="453" spans="39:44" ht="13.5">
      <c r="AM453"/>
      <c r="AN453"/>
      <c r="AO453"/>
      <c r="AP453"/>
      <c r="AQ453"/>
      <c r="AR453"/>
    </row>
    <row r="454" spans="39:44" ht="13.5">
      <c r="AM454"/>
      <c r="AN454"/>
      <c r="AO454"/>
      <c r="AP454"/>
      <c r="AQ454"/>
      <c r="AR454"/>
    </row>
    <row r="455" spans="39:44" ht="13.5">
      <c r="AM455"/>
      <c r="AN455"/>
      <c r="AO455"/>
      <c r="AP455"/>
      <c r="AQ455"/>
      <c r="AR455"/>
    </row>
    <row r="456" spans="39:44" ht="13.5">
      <c r="AM456"/>
      <c r="AN456"/>
      <c r="AO456"/>
      <c r="AP456"/>
      <c r="AQ456"/>
      <c r="AR456"/>
    </row>
    <row r="457" spans="39:44" ht="13.5">
      <c r="AM457"/>
      <c r="AN457"/>
      <c r="AO457"/>
      <c r="AP457"/>
      <c r="AQ457"/>
      <c r="AR457"/>
    </row>
    <row r="458" spans="39:44" ht="13.5">
      <c r="AM458"/>
      <c r="AN458"/>
      <c r="AO458"/>
      <c r="AP458"/>
      <c r="AQ458"/>
      <c r="AR458"/>
    </row>
    <row r="459" spans="39:44" ht="13.5">
      <c r="AM459"/>
      <c r="AN459"/>
      <c r="AO459"/>
      <c r="AP459"/>
      <c r="AQ459"/>
      <c r="AR459"/>
    </row>
    <row r="460" spans="39:44" ht="13.5">
      <c r="AM460"/>
      <c r="AN460"/>
      <c r="AO460"/>
      <c r="AP460"/>
      <c r="AQ460"/>
      <c r="AR460"/>
    </row>
    <row r="461" spans="39:44" ht="13.5">
      <c r="AM461"/>
      <c r="AN461"/>
      <c r="AO461"/>
      <c r="AP461"/>
      <c r="AQ461"/>
      <c r="AR461"/>
    </row>
    <row r="462" spans="39:44" ht="13.5">
      <c r="AM462"/>
      <c r="AN462"/>
      <c r="AO462"/>
      <c r="AP462"/>
      <c r="AQ462"/>
      <c r="AR462"/>
    </row>
    <row r="463" spans="39:44" ht="13.5">
      <c r="AM463"/>
      <c r="AN463"/>
      <c r="AO463"/>
      <c r="AP463"/>
      <c r="AQ463"/>
      <c r="AR463"/>
    </row>
    <row r="464" spans="39:44" ht="13.5">
      <c r="AM464"/>
      <c r="AN464"/>
      <c r="AO464"/>
      <c r="AP464"/>
      <c r="AQ464"/>
      <c r="AR464"/>
    </row>
    <row r="465" spans="39:44" ht="13.5">
      <c r="AM465"/>
      <c r="AN465"/>
      <c r="AO465"/>
      <c r="AP465"/>
      <c r="AQ465"/>
      <c r="AR465"/>
    </row>
    <row r="466" spans="39:44" ht="13.5">
      <c r="AM466"/>
      <c r="AN466"/>
      <c r="AO466"/>
      <c r="AP466"/>
      <c r="AQ466"/>
      <c r="AR466"/>
    </row>
    <row r="467" spans="39:44" ht="13.5">
      <c r="AM467"/>
      <c r="AN467"/>
      <c r="AO467"/>
      <c r="AP467"/>
      <c r="AQ467"/>
      <c r="AR467"/>
    </row>
    <row r="468" spans="39:44" ht="13.5">
      <c r="AM468"/>
      <c r="AN468"/>
      <c r="AO468"/>
      <c r="AP468"/>
      <c r="AQ468"/>
      <c r="AR468"/>
    </row>
    <row r="469" spans="39:44" ht="13.5">
      <c r="AM469"/>
      <c r="AN469"/>
      <c r="AO469"/>
      <c r="AP469"/>
      <c r="AQ469"/>
      <c r="AR469"/>
    </row>
    <row r="470" spans="39:44" ht="13.5">
      <c r="AM470"/>
      <c r="AN470"/>
      <c r="AO470"/>
      <c r="AP470"/>
      <c r="AQ470"/>
      <c r="AR470"/>
    </row>
    <row r="471" spans="39:44" ht="13.5">
      <c r="AM471"/>
      <c r="AN471"/>
      <c r="AO471"/>
      <c r="AP471"/>
      <c r="AQ471"/>
      <c r="AR471"/>
    </row>
    <row r="472" spans="39:44" ht="13.5">
      <c r="AM472"/>
      <c r="AN472"/>
      <c r="AO472"/>
      <c r="AP472"/>
      <c r="AQ472"/>
      <c r="AR472"/>
    </row>
    <row r="473" spans="39:44" ht="13.5">
      <c r="AM473"/>
      <c r="AN473"/>
      <c r="AO473"/>
      <c r="AP473"/>
      <c r="AQ473"/>
      <c r="AR473"/>
    </row>
    <row r="474" spans="39:44" ht="13.5">
      <c r="AM474"/>
      <c r="AN474"/>
      <c r="AO474"/>
      <c r="AP474"/>
      <c r="AQ474"/>
      <c r="AR474"/>
    </row>
    <row r="475" spans="39:44" ht="13.5">
      <c r="AM475"/>
      <c r="AN475"/>
      <c r="AO475"/>
      <c r="AP475"/>
      <c r="AQ475"/>
      <c r="AR475"/>
    </row>
    <row r="476" spans="39:44" ht="13.5">
      <c r="AM476"/>
      <c r="AN476"/>
      <c r="AO476"/>
      <c r="AP476"/>
      <c r="AQ476"/>
      <c r="AR476"/>
    </row>
    <row r="477" spans="39:44" ht="13.5">
      <c r="AM477"/>
      <c r="AN477"/>
      <c r="AO477"/>
      <c r="AP477"/>
      <c r="AQ477"/>
      <c r="AR477"/>
    </row>
    <row r="478" spans="39:44" ht="13.5">
      <c r="AM478"/>
      <c r="AN478"/>
      <c r="AO478"/>
      <c r="AP478"/>
      <c r="AQ478"/>
      <c r="AR478"/>
    </row>
    <row r="479" spans="39:44" ht="13.5">
      <c r="AM479"/>
      <c r="AN479"/>
      <c r="AO479"/>
      <c r="AP479"/>
      <c r="AQ479"/>
      <c r="AR479"/>
    </row>
    <row r="480" spans="39:44" ht="13.5">
      <c r="AM480"/>
      <c r="AN480"/>
      <c r="AO480"/>
      <c r="AP480"/>
      <c r="AQ480"/>
      <c r="AR480"/>
    </row>
    <row r="481" spans="39:44" ht="13.5">
      <c r="AM481"/>
      <c r="AN481"/>
      <c r="AO481"/>
      <c r="AP481"/>
      <c r="AQ481"/>
      <c r="AR481"/>
    </row>
    <row r="482" spans="39:44" ht="13.5">
      <c r="AM482"/>
      <c r="AN482"/>
      <c r="AO482"/>
      <c r="AP482"/>
      <c r="AQ482"/>
      <c r="AR482"/>
    </row>
    <row r="483" spans="39:44" ht="13.5">
      <c r="AM483"/>
      <c r="AN483"/>
      <c r="AO483"/>
      <c r="AP483"/>
      <c r="AQ483"/>
      <c r="AR483"/>
    </row>
    <row r="484" spans="39:44" ht="13.5">
      <c r="AM484"/>
      <c r="AN484"/>
      <c r="AO484"/>
      <c r="AP484"/>
      <c r="AQ484"/>
      <c r="AR484"/>
    </row>
    <row r="485" spans="39:44" ht="13.5">
      <c r="AM485"/>
      <c r="AN485"/>
      <c r="AO485"/>
      <c r="AP485"/>
      <c r="AQ485"/>
      <c r="AR485"/>
    </row>
    <row r="486" spans="39:44" ht="13.5">
      <c r="AM486"/>
      <c r="AN486"/>
      <c r="AO486"/>
      <c r="AP486"/>
      <c r="AQ486"/>
      <c r="AR486"/>
    </row>
    <row r="487" spans="39:44" ht="13.5">
      <c r="AM487"/>
      <c r="AN487"/>
      <c r="AO487"/>
      <c r="AP487"/>
      <c r="AQ487"/>
      <c r="AR487"/>
    </row>
    <row r="488" spans="39:44" ht="13.5">
      <c r="AM488"/>
      <c r="AN488"/>
      <c r="AO488"/>
      <c r="AP488"/>
      <c r="AQ488"/>
      <c r="AR488"/>
    </row>
    <row r="489" spans="39:44" ht="13.5">
      <c r="AM489"/>
      <c r="AN489"/>
      <c r="AO489"/>
      <c r="AP489"/>
      <c r="AQ489"/>
      <c r="AR489"/>
    </row>
    <row r="490" spans="39:44" ht="13.5">
      <c r="AM490"/>
      <c r="AN490"/>
      <c r="AO490"/>
      <c r="AP490"/>
      <c r="AQ490"/>
      <c r="AR490"/>
    </row>
    <row r="491" spans="39:44" ht="13.5">
      <c r="AM491"/>
      <c r="AN491"/>
      <c r="AO491"/>
      <c r="AP491"/>
      <c r="AQ491"/>
      <c r="AR491"/>
    </row>
    <row r="492" spans="39:44" ht="13.5">
      <c r="AM492"/>
      <c r="AN492"/>
      <c r="AO492"/>
      <c r="AP492"/>
      <c r="AQ492"/>
      <c r="AR492"/>
    </row>
    <row r="493" spans="39:44" ht="13.5">
      <c r="AM493"/>
      <c r="AN493"/>
      <c r="AO493"/>
      <c r="AP493"/>
      <c r="AQ493"/>
      <c r="AR493"/>
    </row>
    <row r="494" spans="39:44" ht="13.5">
      <c r="AM494"/>
      <c r="AN494"/>
      <c r="AO494"/>
      <c r="AP494"/>
      <c r="AQ494"/>
      <c r="AR494"/>
    </row>
    <row r="495" spans="39:44" ht="13.5">
      <c r="AM495"/>
      <c r="AN495"/>
      <c r="AO495"/>
      <c r="AP495"/>
      <c r="AQ495"/>
      <c r="AR495"/>
    </row>
    <row r="496" spans="39:44" ht="13.5">
      <c r="AM496"/>
      <c r="AN496"/>
      <c r="AO496"/>
      <c r="AP496"/>
      <c r="AQ496"/>
      <c r="AR496"/>
    </row>
    <row r="497" spans="39:44" ht="13.5">
      <c r="AM497"/>
      <c r="AN497"/>
      <c r="AO497"/>
      <c r="AP497"/>
      <c r="AQ497"/>
      <c r="AR497"/>
    </row>
    <row r="498" spans="39:44" ht="13.5">
      <c r="AM498"/>
      <c r="AN498"/>
      <c r="AO498"/>
      <c r="AP498"/>
      <c r="AQ498"/>
      <c r="AR498"/>
    </row>
    <row r="499" spans="39:44" ht="13.5">
      <c r="AM499"/>
      <c r="AN499"/>
      <c r="AO499"/>
      <c r="AP499"/>
      <c r="AQ499"/>
      <c r="AR499"/>
    </row>
    <row r="500" spans="39:44" ht="13.5">
      <c r="AM500"/>
      <c r="AN500"/>
      <c r="AO500"/>
      <c r="AP500"/>
      <c r="AQ500"/>
      <c r="AR500"/>
    </row>
    <row r="501" spans="39:44" ht="13.5">
      <c r="AM501"/>
      <c r="AN501"/>
      <c r="AO501"/>
      <c r="AP501"/>
      <c r="AQ501"/>
      <c r="AR501"/>
    </row>
    <row r="502" spans="39:44" ht="13.5">
      <c r="AM502"/>
      <c r="AN502"/>
      <c r="AO502"/>
      <c r="AP502"/>
      <c r="AQ502"/>
      <c r="AR502"/>
    </row>
    <row r="503" spans="39:44" ht="13.5">
      <c r="AM503"/>
      <c r="AN503"/>
      <c r="AO503"/>
      <c r="AP503"/>
      <c r="AQ503"/>
      <c r="AR503"/>
    </row>
    <row r="504" spans="39:44" ht="13.5">
      <c r="AM504"/>
      <c r="AN504"/>
      <c r="AO504"/>
      <c r="AP504"/>
      <c r="AQ504"/>
      <c r="AR504"/>
    </row>
    <row r="505" spans="39:44" ht="13.5">
      <c r="AM505"/>
      <c r="AN505"/>
      <c r="AO505"/>
      <c r="AP505"/>
      <c r="AQ505"/>
      <c r="AR505"/>
    </row>
    <row r="506" spans="39:44" ht="13.5">
      <c r="AM506"/>
      <c r="AN506"/>
      <c r="AO506"/>
      <c r="AP506"/>
      <c r="AQ506"/>
      <c r="AR506"/>
    </row>
    <row r="507" spans="39:44" ht="13.5">
      <c r="AM507"/>
      <c r="AN507"/>
      <c r="AO507"/>
      <c r="AP507"/>
      <c r="AQ507"/>
      <c r="AR507"/>
    </row>
    <row r="508" spans="39:44" ht="13.5">
      <c r="AM508"/>
      <c r="AN508"/>
      <c r="AO508"/>
      <c r="AP508"/>
      <c r="AQ508"/>
      <c r="AR508"/>
    </row>
    <row r="509" spans="39:44" ht="13.5">
      <c r="AM509"/>
      <c r="AN509"/>
      <c r="AO509"/>
      <c r="AP509"/>
      <c r="AQ509"/>
      <c r="AR509"/>
    </row>
    <row r="510" spans="39:44" ht="13.5">
      <c r="AM510"/>
      <c r="AN510"/>
      <c r="AO510"/>
      <c r="AP510"/>
      <c r="AQ510"/>
      <c r="AR510"/>
    </row>
    <row r="511" spans="39:44" ht="13.5">
      <c r="AM511"/>
      <c r="AN511"/>
      <c r="AO511"/>
      <c r="AP511"/>
      <c r="AQ511"/>
      <c r="AR511"/>
    </row>
    <row r="512" spans="39:44" ht="13.5">
      <c r="AM512"/>
      <c r="AN512"/>
      <c r="AO512"/>
      <c r="AP512"/>
      <c r="AQ512"/>
      <c r="AR512"/>
    </row>
    <row r="513" spans="39:44" ht="13.5">
      <c r="AM513"/>
      <c r="AN513"/>
      <c r="AO513"/>
      <c r="AP513"/>
      <c r="AQ513"/>
      <c r="AR513"/>
    </row>
    <row r="514" spans="39:44" ht="13.5">
      <c r="AM514"/>
      <c r="AN514"/>
      <c r="AO514"/>
      <c r="AP514"/>
      <c r="AQ514"/>
      <c r="AR514"/>
    </row>
    <row r="515" spans="39:44" ht="13.5">
      <c r="AM515"/>
      <c r="AN515"/>
      <c r="AO515"/>
      <c r="AP515"/>
      <c r="AQ515"/>
      <c r="AR515"/>
    </row>
    <row r="516" spans="39:44" ht="13.5">
      <c r="AM516"/>
      <c r="AN516"/>
      <c r="AO516"/>
      <c r="AP516"/>
      <c r="AQ516"/>
      <c r="AR516"/>
    </row>
    <row r="517" spans="39:44" ht="13.5">
      <c r="AM517"/>
      <c r="AN517"/>
      <c r="AO517"/>
      <c r="AP517"/>
      <c r="AQ517"/>
      <c r="AR517"/>
    </row>
    <row r="518" spans="39:44" ht="13.5">
      <c r="AM518"/>
      <c r="AN518"/>
      <c r="AO518"/>
      <c r="AP518"/>
      <c r="AQ518"/>
      <c r="AR518"/>
    </row>
    <row r="519" spans="39:44" ht="13.5">
      <c r="AM519"/>
      <c r="AN519"/>
      <c r="AO519"/>
      <c r="AP519"/>
      <c r="AQ519"/>
      <c r="AR519"/>
    </row>
    <row r="520" spans="39:44" ht="13.5">
      <c r="AM520"/>
      <c r="AN520"/>
      <c r="AO520"/>
      <c r="AP520"/>
      <c r="AQ520"/>
      <c r="AR520"/>
    </row>
    <row r="521" spans="39:44" ht="13.5">
      <c r="AM521"/>
      <c r="AN521"/>
      <c r="AO521"/>
      <c r="AP521"/>
      <c r="AQ521"/>
      <c r="AR521"/>
    </row>
    <row r="522" spans="39:44" ht="13.5">
      <c r="AM522"/>
      <c r="AN522"/>
      <c r="AO522"/>
      <c r="AP522"/>
      <c r="AQ522"/>
      <c r="AR522"/>
    </row>
    <row r="523" spans="39:44" ht="13.5">
      <c r="AM523"/>
      <c r="AN523"/>
      <c r="AO523"/>
      <c r="AP523"/>
      <c r="AQ523"/>
      <c r="AR523"/>
    </row>
    <row r="524" spans="39:44" ht="13.5">
      <c r="AM524"/>
      <c r="AN524"/>
      <c r="AO524"/>
      <c r="AP524"/>
      <c r="AQ524"/>
      <c r="AR524"/>
    </row>
    <row r="525" spans="39:44" ht="13.5">
      <c r="AM525"/>
      <c r="AN525"/>
      <c r="AO525"/>
      <c r="AP525"/>
      <c r="AQ525"/>
      <c r="AR525"/>
    </row>
    <row r="526" spans="39:44" ht="13.5">
      <c r="AM526"/>
      <c r="AN526"/>
      <c r="AO526"/>
      <c r="AP526"/>
      <c r="AQ526"/>
      <c r="AR526"/>
    </row>
    <row r="527" spans="39:44" ht="13.5">
      <c r="AM527"/>
      <c r="AN527"/>
      <c r="AO527"/>
      <c r="AP527"/>
      <c r="AQ527"/>
      <c r="AR527"/>
    </row>
    <row r="528" spans="39:44" ht="13.5">
      <c r="AM528"/>
      <c r="AN528"/>
      <c r="AO528"/>
      <c r="AP528"/>
      <c r="AQ528"/>
      <c r="AR528"/>
    </row>
    <row r="529" spans="39:44" ht="13.5">
      <c r="AM529"/>
      <c r="AN529"/>
      <c r="AO529"/>
      <c r="AP529"/>
      <c r="AQ529"/>
      <c r="AR529"/>
    </row>
    <row r="530" spans="39:44" ht="13.5">
      <c r="AM530"/>
      <c r="AN530"/>
      <c r="AO530"/>
      <c r="AP530"/>
      <c r="AQ530"/>
      <c r="AR530"/>
    </row>
    <row r="531" spans="39:44" ht="13.5">
      <c r="AM531"/>
      <c r="AN531"/>
      <c r="AO531"/>
      <c r="AP531"/>
      <c r="AQ531"/>
      <c r="AR531"/>
    </row>
    <row r="532" spans="39:44" ht="13.5">
      <c r="AM532"/>
      <c r="AN532"/>
      <c r="AO532"/>
      <c r="AP532"/>
      <c r="AQ532"/>
      <c r="AR532"/>
    </row>
    <row r="533" spans="39:44" ht="13.5">
      <c r="AM533"/>
      <c r="AN533"/>
      <c r="AO533"/>
      <c r="AP533"/>
      <c r="AQ533"/>
      <c r="AR533"/>
    </row>
    <row r="534" spans="39:44" ht="13.5">
      <c r="AM534"/>
      <c r="AN534"/>
      <c r="AO534"/>
      <c r="AP534"/>
      <c r="AQ534"/>
      <c r="AR534"/>
    </row>
    <row r="535" spans="39:44" ht="13.5">
      <c r="AM535"/>
      <c r="AN535"/>
      <c r="AO535"/>
      <c r="AP535"/>
      <c r="AQ535"/>
      <c r="AR535"/>
    </row>
    <row r="536" spans="39:44" ht="13.5">
      <c r="AM536"/>
      <c r="AN536"/>
      <c r="AO536"/>
      <c r="AP536"/>
      <c r="AQ536"/>
      <c r="AR536"/>
    </row>
    <row r="537" spans="39:44" ht="13.5">
      <c r="AM537"/>
      <c r="AN537"/>
      <c r="AO537"/>
      <c r="AP537"/>
      <c r="AQ537"/>
      <c r="AR537"/>
    </row>
    <row r="538" spans="39:44" ht="13.5">
      <c r="AM538"/>
      <c r="AN538"/>
      <c r="AO538"/>
      <c r="AP538"/>
      <c r="AQ538"/>
      <c r="AR538"/>
    </row>
    <row r="539" spans="39:44" ht="13.5">
      <c r="AM539"/>
      <c r="AN539"/>
      <c r="AO539"/>
      <c r="AP539"/>
      <c r="AQ539"/>
      <c r="AR539"/>
    </row>
    <row r="540" spans="39:44" ht="13.5">
      <c r="AM540"/>
      <c r="AN540"/>
      <c r="AO540"/>
      <c r="AP540"/>
      <c r="AQ540"/>
      <c r="AR540"/>
    </row>
    <row r="541" spans="39:44" ht="13.5">
      <c r="AM541"/>
      <c r="AN541"/>
      <c r="AO541"/>
      <c r="AP541"/>
      <c r="AQ541"/>
      <c r="AR541"/>
    </row>
    <row r="542" spans="39:44" ht="13.5">
      <c r="AM542"/>
      <c r="AN542"/>
      <c r="AO542"/>
      <c r="AP542"/>
      <c r="AQ542"/>
      <c r="AR542"/>
    </row>
    <row r="543" spans="39:44" ht="13.5">
      <c r="AM543"/>
      <c r="AN543"/>
      <c r="AO543"/>
      <c r="AP543"/>
      <c r="AQ543"/>
      <c r="AR543"/>
    </row>
    <row r="544" spans="39:44" ht="13.5">
      <c r="AM544"/>
      <c r="AN544"/>
      <c r="AO544"/>
      <c r="AP544"/>
      <c r="AQ544"/>
      <c r="AR544"/>
    </row>
    <row r="545" spans="39:44" ht="13.5">
      <c r="AM545"/>
      <c r="AN545"/>
      <c r="AO545"/>
      <c r="AP545"/>
      <c r="AQ545"/>
      <c r="AR545"/>
    </row>
    <row r="546" spans="39:44" ht="13.5">
      <c r="AM546"/>
      <c r="AN546"/>
      <c r="AO546"/>
      <c r="AP546"/>
      <c r="AQ546"/>
      <c r="AR546"/>
    </row>
    <row r="547" spans="39:44" ht="13.5">
      <c r="AM547"/>
      <c r="AN547"/>
      <c r="AO547"/>
      <c r="AP547"/>
      <c r="AQ547"/>
      <c r="AR547"/>
    </row>
    <row r="548" spans="39:44" ht="13.5">
      <c r="AM548"/>
      <c r="AN548"/>
      <c r="AO548"/>
      <c r="AP548"/>
      <c r="AQ548"/>
      <c r="AR548"/>
    </row>
    <row r="549" spans="39:44" ht="13.5">
      <c r="AM549"/>
      <c r="AN549"/>
      <c r="AO549"/>
      <c r="AP549"/>
      <c r="AQ549"/>
      <c r="AR549"/>
    </row>
    <row r="550" spans="39:44" ht="13.5">
      <c r="AM550"/>
      <c r="AN550"/>
      <c r="AO550"/>
      <c r="AP550"/>
      <c r="AQ550"/>
      <c r="AR550"/>
    </row>
    <row r="551" spans="39:44" ht="13.5">
      <c r="AM551"/>
      <c r="AN551"/>
      <c r="AO551"/>
      <c r="AP551"/>
      <c r="AQ551"/>
      <c r="AR551"/>
    </row>
    <row r="552" spans="39:44" ht="13.5">
      <c r="AM552"/>
      <c r="AN552"/>
      <c r="AO552"/>
      <c r="AP552"/>
      <c r="AQ552"/>
      <c r="AR552"/>
    </row>
    <row r="553" spans="39:44" ht="13.5">
      <c r="AM553"/>
      <c r="AN553"/>
      <c r="AO553"/>
      <c r="AP553"/>
      <c r="AQ553"/>
      <c r="AR553"/>
    </row>
    <row r="554" spans="39:44" ht="13.5">
      <c r="AM554"/>
      <c r="AN554"/>
      <c r="AO554"/>
      <c r="AP554"/>
      <c r="AQ554"/>
      <c r="AR554"/>
    </row>
    <row r="555" spans="39:44" ht="13.5">
      <c r="AM555"/>
      <c r="AN555"/>
      <c r="AO555"/>
      <c r="AP555"/>
      <c r="AQ555"/>
      <c r="AR555"/>
    </row>
    <row r="556" spans="39:44" ht="13.5">
      <c r="AM556"/>
      <c r="AN556"/>
      <c r="AO556"/>
      <c r="AP556"/>
      <c r="AQ556"/>
      <c r="AR556"/>
    </row>
    <row r="557" spans="39:44" ht="13.5">
      <c r="AM557"/>
      <c r="AN557"/>
      <c r="AO557"/>
      <c r="AP557"/>
      <c r="AQ557"/>
      <c r="AR557"/>
    </row>
    <row r="558" spans="39:44" ht="13.5">
      <c r="AM558"/>
      <c r="AN558"/>
      <c r="AO558"/>
      <c r="AP558"/>
      <c r="AQ558"/>
      <c r="AR558"/>
    </row>
    <row r="559" spans="39:44" ht="13.5">
      <c r="AM559"/>
      <c r="AN559"/>
      <c r="AO559"/>
      <c r="AP559"/>
      <c r="AQ559"/>
      <c r="AR559"/>
    </row>
    <row r="560" spans="39:44" ht="13.5">
      <c r="AM560"/>
      <c r="AN560"/>
      <c r="AO560"/>
      <c r="AP560"/>
      <c r="AQ560"/>
      <c r="AR560"/>
    </row>
    <row r="561" spans="39:44" ht="13.5">
      <c r="AM561"/>
      <c r="AN561"/>
      <c r="AO561"/>
      <c r="AP561"/>
      <c r="AQ561"/>
      <c r="AR561"/>
    </row>
    <row r="562" spans="39:44" ht="13.5">
      <c r="AM562"/>
      <c r="AN562"/>
      <c r="AO562"/>
      <c r="AP562"/>
      <c r="AQ562"/>
      <c r="AR562"/>
    </row>
    <row r="563" spans="39:44" ht="13.5">
      <c r="AM563"/>
      <c r="AN563"/>
      <c r="AO563"/>
      <c r="AP563"/>
      <c r="AQ563"/>
      <c r="AR563"/>
    </row>
    <row r="564" spans="39:44" ht="13.5">
      <c r="AM564"/>
      <c r="AN564"/>
      <c r="AO564"/>
      <c r="AP564"/>
      <c r="AQ564"/>
      <c r="AR564"/>
    </row>
    <row r="565" spans="39:44" ht="13.5">
      <c r="AM565"/>
      <c r="AN565"/>
      <c r="AO565"/>
      <c r="AP565"/>
      <c r="AQ565"/>
      <c r="AR565"/>
    </row>
    <row r="566" spans="39:44" ht="13.5">
      <c r="AM566"/>
      <c r="AN566"/>
      <c r="AO566"/>
      <c r="AP566"/>
      <c r="AQ566"/>
      <c r="AR566"/>
    </row>
    <row r="567" spans="39:44" ht="13.5">
      <c r="AM567"/>
      <c r="AN567"/>
      <c r="AO567"/>
      <c r="AP567"/>
      <c r="AQ567"/>
      <c r="AR567"/>
    </row>
    <row r="568" spans="39:44" ht="13.5">
      <c r="AM568"/>
      <c r="AN568"/>
      <c r="AO568"/>
      <c r="AP568"/>
      <c r="AQ568"/>
      <c r="AR568"/>
    </row>
    <row r="569" spans="39:44" ht="13.5">
      <c r="AM569"/>
      <c r="AN569"/>
      <c r="AO569"/>
      <c r="AP569"/>
      <c r="AQ569"/>
      <c r="AR569"/>
    </row>
    <row r="570" spans="39:44" ht="13.5">
      <c r="AM570"/>
      <c r="AN570"/>
      <c r="AO570"/>
      <c r="AP570"/>
      <c r="AQ570"/>
      <c r="AR570"/>
    </row>
    <row r="571" spans="39:44" ht="13.5">
      <c r="AM571"/>
      <c r="AN571"/>
      <c r="AO571"/>
      <c r="AP571"/>
      <c r="AQ571"/>
      <c r="AR571"/>
    </row>
    <row r="572" spans="39:44" ht="13.5">
      <c r="AM572"/>
      <c r="AN572"/>
      <c r="AO572"/>
      <c r="AP572"/>
      <c r="AQ572"/>
      <c r="AR572"/>
    </row>
    <row r="573" spans="39:44" ht="13.5">
      <c r="AM573"/>
      <c r="AN573"/>
      <c r="AO573"/>
      <c r="AP573"/>
      <c r="AQ573"/>
      <c r="AR573"/>
    </row>
    <row r="574" spans="39:44" ht="13.5">
      <c r="AM574"/>
      <c r="AN574"/>
      <c r="AO574"/>
      <c r="AP574"/>
      <c r="AQ574"/>
      <c r="AR574"/>
    </row>
    <row r="575" spans="39:44" ht="13.5">
      <c r="AM575"/>
      <c r="AN575"/>
      <c r="AO575"/>
      <c r="AP575"/>
      <c r="AQ575"/>
      <c r="AR575"/>
    </row>
    <row r="576" spans="39:44" ht="13.5">
      <c r="AM576"/>
      <c r="AN576"/>
      <c r="AO576"/>
      <c r="AP576"/>
      <c r="AQ576"/>
      <c r="AR576"/>
    </row>
    <row r="577" spans="39:44" ht="13.5">
      <c r="AM577"/>
      <c r="AN577"/>
      <c r="AO577"/>
      <c r="AP577"/>
      <c r="AQ577"/>
      <c r="AR577"/>
    </row>
    <row r="578" spans="39:44" ht="13.5">
      <c r="AM578"/>
      <c r="AN578"/>
      <c r="AO578"/>
      <c r="AP578"/>
      <c r="AQ578"/>
      <c r="AR578"/>
    </row>
    <row r="579" spans="39:44" ht="13.5">
      <c r="AM579"/>
      <c r="AN579"/>
      <c r="AO579"/>
      <c r="AP579"/>
      <c r="AQ579"/>
      <c r="AR579"/>
    </row>
    <row r="580" spans="39:44" ht="13.5">
      <c r="AM580"/>
      <c r="AN580"/>
      <c r="AO580"/>
      <c r="AP580"/>
      <c r="AQ580"/>
      <c r="AR580"/>
    </row>
    <row r="581" spans="39:44" ht="13.5">
      <c r="AM581"/>
      <c r="AN581"/>
      <c r="AO581"/>
      <c r="AP581"/>
      <c r="AQ581"/>
      <c r="AR581"/>
    </row>
    <row r="582" spans="39:44" ht="13.5">
      <c r="AM582"/>
      <c r="AN582"/>
      <c r="AO582"/>
      <c r="AP582"/>
      <c r="AQ582"/>
      <c r="AR582"/>
    </row>
    <row r="583" spans="39:44" ht="13.5">
      <c r="AM583"/>
      <c r="AN583"/>
      <c r="AO583"/>
      <c r="AP583"/>
      <c r="AQ583"/>
      <c r="AR583"/>
    </row>
    <row r="584" spans="39:44" ht="13.5">
      <c r="AM584"/>
      <c r="AN584"/>
      <c r="AO584"/>
      <c r="AP584"/>
      <c r="AQ584"/>
      <c r="AR584"/>
    </row>
    <row r="585" spans="39:44" ht="13.5">
      <c r="AM585"/>
      <c r="AN585"/>
      <c r="AO585"/>
      <c r="AP585"/>
      <c r="AQ585"/>
      <c r="AR585"/>
    </row>
    <row r="586" spans="39:44" ht="13.5">
      <c r="AM586"/>
      <c r="AN586"/>
      <c r="AO586"/>
      <c r="AP586"/>
      <c r="AQ586"/>
      <c r="AR586"/>
    </row>
    <row r="587" spans="39:44" ht="13.5">
      <c r="AM587"/>
      <c r="AN587"/>
      <c r="AO587"/>
      <c r="AP587"/>
      <c r="AQ587"/>
      <c r="AR587"/>
    </row>
    <row r="588" spans="39:44" ht="13.5">
      <c r="AM588"/>
      <c r="AN588"/>
      <c r="AO588"/>
      <c r="AP588"/>
      <c r="AQ588"/>
      <c r="AR588"/>
    </row>
    <row r="589" spans="39:44" ht="13.5">
      <c r="AM589"/>
      <c r="AN589"/>
      <c r="AO589"/>
      <c r="AP589"/>
      <c r="AQ589"/>
      <c r="AR589"/>
    </row>
    <row r="590" spans="39:44" ht="13.5">
      <c r="AM590"/>
      <c r="AN590"/>
      <c r="AO590"/>
      <c r="AP590"/>
      <c r="AQ590"/>
      <c r="AR590"/>
    </row>
    <row r="591" spans="39:44" ht="13.5">
      <c r="AM591"/>
      <c r="AN591"/>
      <c r="AO591"/>
      <c r="AP591"/>
      <c r="AQ591"/>
      <c r="AR591"/>
    </row>
    <row r="592" spans="39:44" ht="13.5">
      <c r="AM592"/>
      <c r="AN592"/>
      <c r="AO592"/>
      <c r="AP592"/>
      <c r="AQ592"/>
      <c r="AR592"/>
    </row>
    <row r="593" spans="39:44" ht="13.5">
      <c r="AM593"/>
      <c r="AN593"/>
      <c r="AO593"/>
      <c r="AP593"/>
      <c r="AQ593"/>
      <c r="AR593"/>
    </row>
    <row r="594" spans="39:44" ht="13.5">
      <c r="AM594"/>
      <c r="AN594"/>
      <c r="AO594"/>
      <c r="AP594"/>
      <c r="AQ594"/>
      <c r="AR594"/>
    </row>
    <row r="595" spans="39:44" ht="13.5">
      <c r="AM595"/>
      <c r="AN595"/>
      <c r="AO595"/>
      <c r="AP595"/>
      <c r="AQ595"/>
      <c r="AR595"/>
    </row>
    <row r="596" spans="39:44" ht="13.5">
      <c r="AM596"/>
      <c r="AN596"/>
      <c r="AO596"/>
      <c r="AP596"/>
      <c r="AQ596"/>
      <c r="AR596"/>
    </row>
    <row r="597" spans="39:44" ht="13.5">
      <c r="AM597"/>
      <c r="AN597"/>
      <c r="AO597"/>
      <c r="AP597"/>
      <c r="AQ597"/>
      <c r="AR597"/>
    </row>
    <row r="598" spans="39:44" ht="13.5">
      <c r="AM598"/>
      <c r="AN598"/>
      <c r="AO598"/>
      <c r="AP598"/>
      <c r="AQ598"/>
      <c r="AR598"/>
    </row>
    <row r="599" spans="39:44" ht="13.5">
      <c r="AM599"/>
      <c r="AN599"/>
      <c r="AO599"/>
      <c r="AP599"/>
      <c r="AQ599"/>
      <c r="AR599"/>
    </row>
    <row r="600" spans="39:44" ht="13.5">
      <c r="AM600"/>
      <c r="AN600"/>
      <c r="AO600"/>
      <c r="AP600"/>
      <c r="AQ600"/>
      <c r="AR600"/>
    </row>
    <row r="601" spans="39:44" ht="13.5">
      <c r="AM601"/>
      <c r="AN601"/>
      <c r="AO601"/>
      <c r="AP601"/>
      <c r="AQ601"/>
      <c r="AR601"/>
    </row>
    <row r="602" spans="39:44" ht="13.5">
      <c r="AM602"/>
      <c r="AN602"/>
      <c r="AO602"/>
      <c r="AP602"/>
      <c r="AQ602"/>
      <c r="AR602"/>
    </row>
    <row r="603" spans="39:44" ht="13.5">
      <c r="AM603"/>
      <c r="AN603"/>
      <c r="AO603"/>
      <c r="AP603"/>
      <c r="AQ603"/>
      <c r="AR603"/>
    </row>
    <row r="604" spans="39:44" ht="13.5">
      <c r="AM604"/>
      <c r="AN604"/>
      <c r="AO604"/>
      <c r="AP604"/>
      <c r="AQ604"/>
      <c r="AR604"/>
    </row>
    <row r="605" spans="39:44" ht="13.5">
      <c r="AM605"/>
      <c r="AN605"/>
      <c r="AO605"/>
      <c r="AP605"/>
      <c r="AQ605"/>
      <c r="AR605"/>
    </row>
    <row r="606" spans="39:44" ht="13.5">
      <c r="AM606"/>
      <c r="AN606"/>
      <c r="AO606"/>
      <c r="AP606"/>
      <c r="AQ606"/>
      <c r="AR606"/>
    </row>
    <row r="607" spans="39:44" ht="13.5">
      <c r="AM607"/>
      <c r="AN607"/>
      <c r="AO607"/>
      <c r="AP607"/>
      <c r="AQ607"/>
      <c r="AR607"/>
    </row>
    <row r="608" spans="39:44" ht="13.5">
      <c r="AM608"/>
      <c r="AN608"/>
      <c r="AO608"/>
      <c r="AP608"/>
      <c r="AQ608"/>
      <c r="AR608"/>
    </row>
    <row r="609" spans="39:44" ht="13.5">
      <c r="AM609"/>
      <c r="AN609"/>
      <c r="AO609"/>
      <c r="AP609"/>
      <c r="AQ609"/>
      <c r="AR609"/>
    </row>
    <row r="610" spans="39:44" ht="13.5">
      <c r="AM610"/>
      <c r="AN610"/>
      <c r="AO610"/>
      <c r="AP610"/>
      <c r="AQ610"/>
      <c r="AR610"/>
    </row>
    <row r="611" spans="39:44" ht="13.5">
      <c r="AM611"/>
      <c r="AN611"/>
      <c r="AO611"/>
      <c r="AP611"/>
      <c r="AQ611"/>
      <c r="AR611"/>
    </row>
    <row r="612" spans="39:44" ht="13.5">
      <c r="AM612"/>
      <c r="AN612"/>
      <c r="AO612"/>
      <c r="AP612"/>
      <c r="AQ612"/>
      <c r="AR612"/>
    </row>
    <row r="613" spans="39:44" ht="13.5">
      <c r="AM613"/>
      <c r="AN613"/>
      <c r="AO613"/>
      <c r="AP613"/>
      <c r="AQ613"/>
      <c r="AR613"/>
    </row>
    <row r="614" spans="39:44" ht="13.5">
      <c r="AM614"/>
      <c r="AN614"/>
      <c r="AO614"/>
      <c r="AP614"/>
      <c r="AQ614"/>
      <c r="AR614"/>
    </row>
    <row r="615" spans="39:44" ht="13.5">
      <c r="AM615"/>
      <c r="AN615"/>
      <c r="AO615"/>
      <c r="AP615"/>
      <c r="AQ615"/>
      <c r="AR615"/>
    </row>
    <row r="616" spans="39:44" ht="13.5">
      <c r="AM616"/>
      <c r="AN616"/>
      <c r="AO616"/>
      <c r="AP616"/>
      <c r="AQ616"/>
      <c r="AR616"/>
    </row>
    <row r="617" spans="39:44" ht="13.5">
      <c r="AM617"/>
      <c r="AN617"/>
      <c r="AO617"/>
      <c r="AP617"/>
      <c r="AQ617"/>
      <c r="AR617"/>
    </row>
    <row r="618" spans="39:44" ht="13.5">
      <c r="AM618"/>
      <c r="AN618"/>
      <c r="AO618"/>
      <c r="AP618"/>
      <c r="AQ618"/>
      <c r="AR618"/>
    </row>
    <row r="619" spans="39:44" ht="13.5">
      <c r="AM619"/>
      <c r="AN619"/>
      <c r="AO619"/>
      <c r="AP619"/>
      <c r="AQ619"/>
      <c r="AR619"/>
    </row>
    <row r="620" spans="39:44" ht="13.5">
      <c r="AM620"/>
      <c r="AN620"/>
      <c r="AO620"/>
      <c r="AP620"/>
      <c r="AQ620"/>
      <c r="AR620"/>
    </row>
    <row r="621" spans="39:44" ht="13.5">
      <c r="AM621"/>
      <c r="AN621"/>
      <c r="AO621"/>
      <c r="AP621"/>
      <c r="AQ621"/>
      <c r="AR621"/>
    </row>
    <row r="622" spans="39:44" ht="13.5">
      <c r="AM622"/>
      <c r="AN622"/>
      <c r="AO622"/>
      <c r="AP622"/>
      <c r="AQ622"/>
      <c r="AR622"/>
    </row>
    <row r="623" spans="39:44" ht="13.5">
      <c r="AM623"/>
      <c r="AN623"/>
      <c r="AO623"/>
      <c r="AP623"/>
      <c r="AQ623"/>
      <c r="AR623"/>
    </row>
    <row r="624" spans="39:44" ht="13.5">
      <c r="AM624"/>
      <c r="AN624"/>
      <c r="AO624"/>
      <c r="AP624"/>
      <c r="AQ624"/>
      <c r="AR624"/>
    </row>
    <row r="625" spans="39:44" ht="13.5">
      <c r="AM625"/>
      <c r="AN625"/>
      <c r="AO625"/>
      <c r="AP625"/>
      <c r="AQ625"/>
      <c r="AR625"/>
    </row>
    <row r="626" spans="39:44" ht="13.5">
      <c r="AM626"/>
      <c r="AN626"/>
      <c r="AO626"/>
      <c r="AP626"/>
      <c r="AQ626"/>
      <c r="AR626"/>
    </row>
    <row r="627" spans="39:44" ht="13.5">
      <c r="AM627"/>
      <c r="AN627"/>
      <c r="AO627"/>
      <c r="AP627"/>
      <c r="AQ627"/>
      <c r="AR627"/>
    </row>
    <row r="628" spans="39:44" ht="13.5">
      <c r="AM628"/>
      <c r="AN628"/>
      <c r="AO628"/>
      <c r="AP628"/>
      <c r="AQ628"/>
      <c r="AR628"/>
    </row>
    <row r="629" spans="39:44" ht="13.5">
      <c r="AM629"/>
      <c r="AN629"/>
      <c r="AO629"/>
      <c r="AP629"/>
      <c r="AQ629"/>
      <c r="AR629"/>
    </row>
    <row r="630" spans="39:44" ht="13.5">
      <c r="AM630"/>
      <c r="AN630"/>
      <c r="AO630"/>
      <c r="AP630"/>
      <c r="AQ630"/>
      <c r="AR630"/>
    </row>
    <row r="631" spans="39:44" ht="13.5">
      <c r="AM631"/>
      <c r="AN631"/>
      <c r="AO631"/>
      <c r="AP631"/>
      <c r="AQ631"/>
      <c r="AR631"/>
    </row>
    <row r="632" spans="39:44" ht="13.5">
      <c r="AM632"/>
      <c r="AN632"/>
      <c r="AO632"/>
      <c r="AP632"/>
      <c r="AQ632"/>
      <c r="AR632"/>
    </row>
    <row r="633" spans="39:44" ht="13.5">
      <c r="AM633"/>
      <c r="AN633"/>
      <c r="AO633"/>
      <c r="AP633"/>
      <c r="AQ633"/>
      <c r="AR633"/>
    </row>
    <row r="634" spans="39:44" ht="13.5">
      <c r="AM634"/>
      <c r="AN634"/>
      <c r="AO634"/>
      <c r="AP634"/>
      <c r="AQ634"/>
      <c r="AR634"/>
    </row>
    <row r="635" spans="39:44" ht="13.5">
      <c r="AM635"/>
      <c r="AN635"/>
      <c r="AO635"/>
      <c r="AP635"/>
      <c r="AQ635"/>
      <c r="AR635"/>
    </row>
    <row r="636" spans="39:44" ht="13.5">
      <c r="AM636"/>
      <c r="AN636"/>
      <c r="AO636"/>
      <c r="AP636"/>
      <c r="AQ636"/>
      <c r="AR636"/>
    </row>
    <row r="637" spans="39:44" ht="13.5">
      <c r="AM637"/>
      <c r="AN637"/>
      <c r="AO637"/>
      <c r="AP637"/>
      <c r="AQ637"/>
      <c r="AR637"/>
    </row>
    <row r="638" spans="39:44" ht="13.5">
      <c r="AM638"/>
      <c r="AN638"/>
      <c r="AO638"/>
      <c r="AP638"/>
      <c r="AQ638"/>
      <c r="AR638"/>
    </row>
    <row r="639" spans="39:44" ht="13.5">
      <c r="AM639"/>
      <c r="AN639"/>
      <c r="AO639"/>
      <c r="AP639"/>
      <c r="AQ639"/>
      <c r="AR639"/>
    </row>
    <row r="640" spans="39:44" ht="13.5">
      <c r="AM640"/>
      <c r="AN640"/>
      <c r="AO640"/>
      <c r="AP640"/>
      <c r="AQ640"/>
      <c r="AR640"/>
    </row>
    <row r="641" spans="39:44" ht="13.5">
      <c r="AM641"/>
      <c r="AN641"/>
      <c r="AO641"/>
      <c r="AP641"/>
      <c r="AQ641"/>
      <c r="AR641"/>
    </row>
    <row r="642" spans="39:44" ht="13.5">
      <c r="AM642"/>
      <c r="AN642"/>
      <c r="AO642"/>
      <c r="AP642"/>
      <c r="AQ642"/>
      <c r="AR642"/>
    </row>
    <row r="643" spans="39:44" ht="13.5">
      <c r="AM643"/>
      <c r="AN643"/>
      <c r="AO643"/>
      <c r="AP643"/>
      <c r="AQ643"/>
      <c r="AR643"/>
    </row>
    <row r="644" spans="39:44" ht="13.5">
      <c r="AM644"/>
      <c r="AN644"/>
      <c r="AO644"/>
      <c r="AP644"/>
      <c r="AQ644"/>
      <c r="AR644"/>
    </row>
    <row r="645" spans="39:44" ht="13.5">
      <c r="AM645"/>
      <c r="AN645"/>
      <c r="AO645"/>
      <c r="AP645"/>
      <c r="AQ645"/>
      <c r="AR645"/>
    </row>
    <row r="646" spans="39:44" ht="13.5">
      <c r="AM646"/>
      <c r="AN646"/>
      <c r="AO646"/>
      <c r="AP646"/>
      <c r="AQ646"/>
      <c r="AR646"/>
    </row>
    <row r="647" spans="39:44" ht="13.5">
      <c r="AM647"/>
      <c r="AN647"/>
      <c r="AO647"/>
      <c r="AP647"/>
      <c r="AQ647"/>
      <c r="AR647"/>
    </row>
    <row r="648" spans="39:44" ht="13.5">
      <c r="AM648"/>
      <c r="AN648"/>
      <c r="AO648"/>
      <c r="AP648"/>
      <c r="AQ648"/>
      <c r="AR648"/>
    </row>
    <row r="649" spans="39:44" ht="13.5">
      <c r="AM649"/>
      <c r="AN649"/>
      <c r="AO649"/>
      <c r="AP649"/>
      <c r="AQ649"/>
      <c r="AR649"/>
    </row>
    <row r="650" spans="39:44" ht="13.5">
      <c r="AM650"/>
      <c r="AN650"/>
      <c r="AO650"/>
      <c r="AP650"/>
      <c r="AQ650"/>
      <c r="AR650"/>
    </row>
    <row r="651" spans="39:44" ht="13.5">
      <c r="AM651"/>
      <c r="AN651"/>
      <c r="AO651"/>
      <c r="AP651"/>
      <c r="AQ651"/>
      <c r="AR651"/>
    </row>
    <row r="652" spans="39:44" ht="13.5">
      <c r="AM652"/>
      <c r="AN652"/>
      <c r="AO652"/>
      <c r="AP652"/>
      <c r="AQ652"/>
      <c r="AR652"/>
    </row>
    <row r="653" spans="39:44" ht="13.5">
      <c r="AM653"/>
      <c r="AN653"/>
      <c r="AO653"/>
      <c r="AP653"/>
      <c r="AQ653"/>
      <c r="AR653"/>
    </row>
    <row r="654" spans="39:44" ht="13.5">
      <c r="AM654"/>
      <c r="AN654"/>
      <c r="AO654"/>
      <c r="AP654"/>
      <c r="AQ654"/>
      <c r="AR654"/>
    </row>
    <row r="655" spans="39:44" ht="13.5">
      <c r="AM655"/>
      <c r="AN655"/>
      <c r="AO655"/>
      <c r="AP655"/>
      <c r="AQ655"/>
      <c r="AR655"/>
    </row>
    <row r="656" spans="39:44" ht="13.5">
      <c r="AM656"/>
      <c r="AN656"/>
      <c r="AO656"/>
      <c r="AP656"/>
      <c r="AQ656"/>
      <c r="AR656"/>
    </row>
    <row r="657" spans="39:44" ht="13.5">
      <c r="AM657"/>
      <c r="AN657"/>
      <c r="AO657"/>
      <c r="AP657"/>
      <c r="AQ657"/>
      <c r="AR657"/>
    </row>
    <row r="658" spans="39:44" ht="13.5">
      <c r="AM658"/>
      <c r="AN658"/>
      <c r="AO658"/>
      <c r="AP658"/>
      <c r="AQ658"/>
      <c r="AR658"/>
    </row>
    <row r="659" spans="39:44" ht="13.5">
      <c r="AM659"/>
      <c r="AN659"/>
      <c r="AO659"/>
      <c r="AP659"/>
      <c r="AQ659"/>
      <c r="AR659"/>
    </row>
    <row r="660" spans="39:44" ht="13.5">
      <c r="AM660"/>
      <c r="AN660"/>
      <c r="AO660"/>
      <c r="AP660"/>
      <c r="AQ660"/>
      <c r="AR660"/>
    </row>
    <row r="661" spans="39:44" ht="13.5">
      <c r="AM661"/>
      <c r="AN661"/>
      <c r="AO661"/>
      <c r="AP661"/>
      <c r="AQ661"/>
      <c r="AR661"/>
    </row>
    <row r="662" spans="39:44" ht="13.5">
      <c r="AM662"/>
      <c r="AN662"/>
      <c r="AO662"/>
      <c r="AP662"/>
      <c r="AQ662"/>
      <c r="AR662"/>
    </row>
    <row r="663" spans="39:44" ht="13.5">
      <c r="AM663"/>
      <c r="AN663"/>
      <c r="AO663"/>
      <c r="AP663"/>
      <c r="AQ663"/>
      <c r="AR663"/>
    </row>
    <row r="664" spans="39:44" ht="13.5">
      <c r="AM664"/>
      <c r="AN664"/>
      <c r="AO664"/>
      <c r="AP664"/>
      <c r="AQ664"/>
      <c r="AR664"/>
    </row>
    <row r="665" spans="39:44" ht="13.5">
      <c r="AM665"/>
      <c r="AN665"/>
      <c r="AO665"/>
      <c r="AP665"/>
      <c r="AQ665"/>
      <c r="AR665"/>
    </row>
    <row r="666" spans="39:44" ht="13.5">
      <c r="AM666"/>
      <c r="AN666"/>
      <c r="AO666"/>
      <c r="AP666"/>
      <c r="AQ666"/>
      <c r="AR666"/>
    </row>
    <row r="667" spans="39:44" ht="13.5">
      <c r="AM667"/>
      <c r="AN667"/>
      <c r="AO667"/>
      <c r="AP667"/>
      <c r="AQ667"/>
      <c r="AR667"/>
    </row>
    <row r="668" spans="39:44" ht="13.5">
      <c r="AM668"/>
      <c r="AN668"/>
      <c r="AO668"/>
      <c r="AP668"/>
      <c r="AQ668"/>
      <c r="AR668"/>
    </row>
    <row r="669" spans="39:44" ht="13.5">
      <c r="AM669"/>
      <c r="AN669"/>
      <c r="AO669"/>
      <c r="AP669"/>
      <c r="AQ669"/>
      <c r="AR669"/>
    </row>
    <row r="670" spans="39:44" ht="13.5">
      <c r="AM670"/>
      <c r="AN670"/>
      <c r="AO670"/>
      <c r="AP670"/>
      <c r="AQ670"/>
      <c r="AR670"/>
    </row>
    <row r="671" spans="39:44" ht="13.5">
      <c r="AM671"/>
      <c r="AN671"/>
      <c r="AO671"/>
      <c r="AP671"/>
      <c r="AQ671"/>
      <c r="AR671"/>
    </row>
    <row r="672" spans="39:44" ht="13.5">
      <c r="AM672"/>
      <c r="AN672"/>
      <c r="AO672"/>
      <c r="AP672"/>
      <c r="AQ672"/>
      <c r="AR672"/>
    </row>
    <row r="673" spans="39:44" ht="13.5">
      <c r="AM673"/>
      <c r="AN673"/>
      <c r="AO673"/>
      <c r="AP673"/>
      <c r="AQ673"/>
      <c r="AR673"/>
    </row>
    <row r="674" spans="39:44" ht="13.5">
      <c r="AM674"/>
      <c r="AN674"/>
      <c r="AO674"/>
      <c r="AP674"/>
      <c r="AQ674"/>
      <c r="AR674"/>
    </row>
    <row r="675" spans="39:44" ht="13.5">
      <c r="AM675"/>
      <c r="AN675"/>
      <c r="AO675"/>
      <c r="AP675"/>
      <c r="AQ675"/>
      <c r="AR675"/>
    </row>
    <row r="676" spans="39:44" ht="13.5">
      <c r="AM676"/>
      <c r="AN676"/>
      <c r="AO676"/>
      <c r="AP676"/>
      <c r="AQ676"/>
      <c r="AR676"/>
    </row>
    <row r="677" spans="39:44" ht="13.5">
      <c r="AM677"/>
      <c r="AN677"/>
      <c r="AO677"/>
      <c r="AP677"/>
      <c r="AQ677"/>
      <c r="AR677"/>
    </row>
    <row r="678" spans="39:44" ht="13.5">
      <c r="AM678"/>
      <c r="AN678"/>
      <c r="AO678"/>
      <c r="AP678"/>
      <c r="AQ678"/>
      <c r="AR678"/>
    </row>
    <row r="679" spans="39:44" ht="13.5">
      <c r="AM679"/>
      <c r="AN679"/>
      <c r="AO679"/>
      <c r="AP679"/>
      <c r="AQ679"/>
      <c r="AR679"/>
    </row>
    <row r="680" spans="39:44" ht="13.5">
      <c r="AM680"/>
      <c r="AN680"/>
      <c r="AO680"/>
      <c r="AP680"/>
      <c r="AQ680"/>
      <c r="AR680"/>
    </row>
    <row r="681" spans="39:44" ht="13.5">
      <c r="AM681"/>
      <c r="AN681"/>
      <c r="AO681"/>
      <c r="AP681"/>
      <c r="AQ681"/>
      <c r="AR681"/>
    </row>
    <row r="682" spans="39:44" ht="13.5">
      <c r="AM682"/>
      <c r="AN682"/>
      <c r="AO682"/>
      <c r="AP682"/>
      <c r="AQ682"/>
      <c r="AR682"/>
    </row>
    <row r="683" spans="39:44" ht="13.5">
      <c r="AM683"/>
      <c r="AN683"/>
      <c r="AO683"/>
      <c r="AP683"/>
      <c r="AQ683"/>
      <c r="AR683"/>
    </row>
    <row r="684" spans="39:44" ht="13.5">
      <c r="AM684"/>
      <c r="AN684"/>
      <c r="AO684"/>
      <c r="AP684"/>
      <c r="AQ684"/>
      <c r="AR684"/>
    </row>
    <row r="685" spans="39:44" ht="13.5">
      <c r="AM685"/>
      <c r="AN685"/>
      <c r="AO685"/>
      <c r="AP685"/>
      <c r="AQ685"/>
      <c r="AR685"/>
    </row>
    <row r="686" spans="39:44" ht="13.5">
      <c r="AM686"/>
      <c r="AN686"/>
      <c r="AO686"/>
      <c r="AP686"/>
      <c r="AQ686"/>
      <c r="AR686"/>
    </row>
    <row r="687" spans="39:44" ht="13.5">
      <c r="AM687"/>
      <c r="AN687"/>
      <c r="AO687"/>
      <c r="AP687"/>
      <c r="AQ687"/>
      <c r="AR687"/>
    </row>
    <row r="688" spans="39:44" ht="13.5">
      <c r="AM688"/>
      <c r="AN688"/>
      <c r="AO688"/>
      <c r="AP688"/>
      <c r="AQ688"/>
      <c r="AR688"/>
    </row>
    <row r="689" spans="39:44" ht="13.5">
      <c r="AM689"/>
      <c r="AN689"/>
      <c r="AO689"/>
      <c r="AP689"/>
      <c r="AQ689"/>
      <c r="AR689"/>
    </row>
    <row r="690" spans="39:44" ht="13.5">
      <c r="AM690"/>
      <c r="AN690"/>
      <c r="AO690"/>
      <c r="AP690"/>
      <c r="AQ690"/>
      <c r="AR690"/>
    </row>
    <row r="691" spans="39:44" ht="13.5">
      <c r="AM691"/>
      <c r="AN691"/>
      <c r="AO691"/>
      <c r="AP691"/>
      <c r="AQ691"/>
      <c r="AR691"/>
    </row>
    <row r="692" spans="39:44" ht="13.5">
      <c r="AM692"/>
      <c r="AN692"/>
      <c r="AO692"/>
      <c r="AP692"/>
      <c r="AQ692"/>
      <c r="AR692"/>
    </row>
    <row r="693" spans="39:44" ht="13.5">
      <c r="AM693"/>
      <c r="AN693"/>
      <c r="AO693"/>
      <c r="AP693"/>
      <c r="AQ693"/>
      <c r="AR693"/>
    </row>
    <row r="694" spans="39:44" ht="13.5">
      <c r="AM694"/>
      <c r="AN694"/>
      <c r="AO694"/>
      <c r="AP694"/>
      <c r="AQ694"/>
      <c r="AR694"/>
    </row>
    <row r="695" spans="39:44" ht="13.5">
      <c r="AM695"/>
      <c r="AN695"/>
      <c r="AO695"/>
      <c r="AP695"/>
      <c r="AQ695"/>
      <c r="AR695"/>
    </row>
    <row r="696" spans="39:44" ht="13.5">
      <c r="AM696"/>
      <c r="AN696"/>
      <c r="AO696"/>
      <c r="AP696"/>
      <c r="AQ696"/>
      <c r="AR696"/>
    </row>
    <row r="697" spans="39:44" ht="13.5">
      <c r="AM697"/>
      <c r="AN697"/>
      <c r="AO697"/>
      <c r="AP697"/>
      <c r="AQ697"/>
      <c r="AR697"/>
    </row>
    <row r="698" spans="39:44" ht="13.5">
      <c r="AM698"/>
      <c r="AN698"/>
      <c r="AO698"/>
      <c r="AP698"/>
      <c r="AQ698"/>
      <c r="AR698"/>
    </row>
    <row r="699" spans="39:44" ht="13.5">
      <c r="AM699"/>
      <c r="AN699"/>
      <c r="AO699"/>
      <c r="AP699"/>
      <c r="AQ699"/>
      <c r="AR699"/>
    </row>
    <row r="700" spans="39:44" ht="13.5">
      <c r="AM700"/>
      <c r="AN700"/>
      <c r="AO700"/>
      <c r="AP700"/>
      <c r="AQ700"/>
      <c r="AR700"/>
    </row>
    <row r="701" spans="39:44" ht="13.5">
      <c r="AM701"/>
      <c r="AN701"/>
      <c r="AO701"/>
      <c r="AP701"/>
      <c r="AQ701"/>
      <c r="AR701"/>
    </row>
    <row r="702" spans="39:44" ht="13.5">
      <c r="AM702"/>
      <c r="AN702"/>
      <c r="AO702"/>
      <c r="AP702"/>
      <c r="AQ702"/>
      <c r="AR702"/>
    </row>
    <row r="703" spans="39:44" ht="13.5">
      <c r="AM703"/>
      <c r="AN703"/>
      <c r="AO703"/>
      <c r="AP703"/>
      <c r="AQ703"/>
      <c r="AR703"/>
    </row>
    <row r="704" spans="39:44" ht="13.5">
      <c r="AM704"/>
      <c r="AN704"/>
      <c r="AO704"/>
      <c r="AP704"/>
      <c r="AQ704"/>
      <c r="AR704"/>
    </row>
    <row r="705" spans="39:44" ht="13.5">
      <c r="AM705"/>
      <c r="AN705"/>
      <c r="AO705"/>
      <c r="AP705"/>
      <c r="AQ705"/>
      <c r="AR705"/>
    </row>
    <row r="706" spans="39:44" ht="13.5">
      <c r="AM706"/>
      <c r="AN706"/>
      <c r="AO706"/>
      <c r="AP706"/>
      <c r="AQ706"/>
      <c r="AR706"/>
    </row>
    <row r="707" spans="39:44" ht="13.5">
      <c r="AM707"/>
      <c r="AN707"/>
      <c r="AO707"/>
      <c r="AP707"/>
      <c r="AQ707"/>
      <c r="AR707"/>
    </row>
    <row r="708" spans="39:44" ht="13.5">
      <c r="AM708"/>
      <c r="AN708"/>
      <c r="AO708"/>
      <c r="AP708"/>
      <c r="AQ708"/>
      <c r="AR708"/>
    </row>
    <row r="709" spans="39:44" ht="13.5">
      <c r="AM709"/>
      <c r="AN709"/>
      <c r="AO709"/>
      <c r="AP709"/>
      <c r="AQ709"/>
      <c r="AR709"/>
    </row>
    <row r="710" spans="39:44" ht="13.5">
      <c r="AM710"/>
      <c r="AN710"/>
      <c r="AO710"/>
      <c r="AP710"/>
      <c r="AQ710"/>
      <c r="AR710"/>
    </row>
    <row r="711" spans="39:44" ht="13.5">
      <c r="AM711"/>
      <c r="AN711"/>
      <c r="AO711"/>
      <c r="AP711"/>
      <c r="AQ711"/>
      <c r="AR711"/>
    </row>
    <row r="712" spans="39:44" ht="13.5">
      <c r="AM712"/>
      <c r="AN712"/>
      <c r="AO712"/>
      <c r="AP712"/>
      <c r="AQ712"/>
      <c r="AR712"/>
    </row>
    <row r="713" spans="39:44" ht="13.5">
      <c r="AM713"/>
      <c r="AN713"/>
      <c r="AO713"/>
      <c r="AP713"/>
      <c r="AQ713"/>
      <c r="AR713"/>
    </row>
    <row r="714" spans="39:44" ht="13.5">
      <c r="AM714"/>
      <c r="AN714"/>
      <c r="AO714"/>
      <c r="AP714"/>
      <c r="AQ714"/>
      <c r="AR714"/>
    </row>
    <row r="715" spans="39:44" ht="13.5">
      <c r="AM715"/>
      <c r="AN715"/>
      <c r="AO715"/>
      <c r="AP715"/>
      <c r="AQ715"/>
      <c r="AR715"/>
    </row>
    <row r="716" spans="39:44" ht="13.5">
      <c r="AM716"/>
      <c r="AN716"/>
      <c r="AO716"/>
      <c r="AP716"/>
      <c r="AQ716"/>
      <c r="AR716"/>
    </row>
    <row r="717" spans="39:44" ht="13.5">
      <c r="AM717"/>
      <c r="AN717"/>
      <c r="AO717"/>
      <c r="AP717"/>
      <c r="AQ717"/>
      <c r="AR717"/>
    </row>
    <row r="718" spans="39:44" ht="13.5">
      <c r="AM718"/>
      <c r="AN718"/>
      <c r="AO718"/>
      <c r="AP718"/>
      <c r="AQ718"/>
      <c r="AR718"/>
    </row>
    <row r="719" spans="39:44" ht="13.5">
      <c r="AM719"/>
      <c r="AN719"/>
      <c r="AO719"/>
      <c r="AP719"/>
      <c r="AQ719"/>
      <c r="AR719"/>
    </row>
    <row r="720" spans="39:44" ht="13.5">
      <c r="AM720"/>
      <c r="AN720"/>
      <c r="AO720"/>
      <c r="AP720"/>
      <c r="AQ720"/>
      <c r="AR720"/>
    </row>
    <row r="721" spans="39:44" ht="13.5">
      <c r="AM721"/>
      <c r="AN721"/>
      <c r="AO721"/>
      <c r="AP721"/>
      <c r="AQ721"/>
      <c r="AR721"/>
    </row>
    <row r="722" spans="39:44" ht="13.5">
      <c r="AM722"/>
      <c r="AN722"/>
      <c r="AO722"/>
      <c r="AP722"/>
      <c r="AQ722"/>
      <c r="AR722"/>
    </row>
    <row r="723" spans="39:44" ht="13.5">
      <c r="AM723"/>
      <c r="AN723"/>
      <c r="AO723"/>
      <c r="AP723"/>
      <c r="AQ723"/>
      <c r="AR723"/>
    </row>
    <row r="724" spans="39:44" ht="13.5">
      <c r="AM724"/>
      <c r="AN724"/>
      <c r="AO724"/>
      <c r="AP724"/>
      <c r="AQ724"/>
      <c r="AR724"/>
    </row>
    <row r="725" spans="39:44" ht="13.5">
      <c r="AM725"/>
      <c r="AN725"/>
      <c r="AO725"/>
      <c r="AP725"/>
      <c r="AQ725"/>
      <c r="AR725"/>
    </row>
    <row r="726" spans="39:44" ht="13.5">
      <c r="AM726"/>
      <c r="AN726"/>
      <c r="AO726"/>
      <c r="AP726"/>
      <c r="AQ726"/>
      <c r="AR726"/>
    </row>
    <row r="727" spans="39:44" ht="13.5">
      <c r="AM727"/>
      <c r="AN727"/>
      <c r="AO727"/>
      <c r="AP727"/>
      <c r="AQ727"/>
      <c r="AR727"/>
    </row>
    <row r="728" spans="39:44" ht="13.5">
      <c r="AM728"/>
      <c r="AN728"/>
      <c r="AO728"/>
      <c r="AP728"/>
      <c r="AQ728"/>
      <c r="AR728"/>
    </row>
    <row r="729" spans="39:44" ht="13.5">
      <c r="AM729"/>
      <c r="AN729"/>
      <c r="AO729"/>
      <c r="AP729"/>
      <c r="AQ729"/>
      <c r="AR729"/>
    </row>
    <row r="730" spans="39:44" ht="13.5">
      <c r="AM730"/>
      <c r="AN730"/>
      <c r="AO730"/>
      <c r="AP730"/>
      <c r="AQ730"/>
      <c r="AR730"/>
    </row>
    <row r="731" spans="39:44" ht="13.5">
      <c r="AM731"/>
      <c r="AN731"/>
      <c r="AO731"/>
      <c r="AP731"/>
      <c r="AQ731"/>
      <c r="AR731"/>
    </row>
    <row r="732" spans="39:44" ht="13.5">
      <c r="AM732"/>
      <c r="AN732"/>
      <c r="AO732"/>
      <c r="AP732"/>
      <c r="AQ732"/>
      <c r="AR732"/>
    </row>
    <row r="733" spans="39:44" ht="13.5">
      <c r="AM733"/>
      <c r="AN733"/>
      <c r="AO733"/>
      <c r="AP733"/>
      <c r="AQ733"/>
      <c r="AR733"/>
    </row>
    <row r="734" spans="39:44" ht="13.5">
      <c r="AM734"/>
      <c r="AN734"/>
      <c r="AO734"/>
      <c r="AP734"/>
      <c r="AQ734"/>
      <c r="AR734"/>
    </row>
    <row r="735" spans="39:44" ht="13.5">
      <c r="AM735"/>
      <c r="AN735"/>
      <c r="AO735"/>
      <c r="AP735"/>
      <c r="AQ735"/>
      <c r="AR735"/>
    </row>
    <row r="736" spans="39:44" ht="13.5">
      <c r="AM736"/>
      <c r="AN736"/>
      <c r="AO736"/>
      <c r="AP736"/>
      <c r="AQ736"/>
      <c r="AR736"/>
    </row>
    <row r="737" spans="39:44" ht="13.5">
      <c r="AM737"/>
      <c r="AN737"/>
      <c r="AO737"/>
      <c r="AP737"/>
      <c r="AQ737"/>
      <c r="AR737"/>
    </row>
    <row r="738" spans="39:44" ht="13.5">
      <c r="AM738"/>
      <c r="AN738"/>
      <c r="AO738"/>
      <c r="AP738"/>
      <c r="AQ738"/>
      <c r="AR738"/>
    </row>
    <row r="739" spans="39:44" ht="13.5">
      <c r="AM739"/>
      <c r="AN739"/>
      <c r="AO739"/>
      <c r="AP739"/>
      <c r="AQ739"/>
      <c r="AR739"/>
    </row>
    <row r="740" spans="39:44" ht="13.5">
      <c r="AM740"/>
      <c r="AN740"/>
      <c r="AO740"/>
      <c r="AP740"/>
      <c r="AQ740"/>
      <c r="AR740"/>
    </row>
    <row r="741" spans="39:44" ht="13.5">
      <c r="AM741"/>
      <c r="AN741"/>
      <c r="AO741"/>
      <c r="AP741"/>
      <c r="AQ741"/>
      <c r="AR741"/>
    </row>
    <row r="742" spans="39:44" ht="13.5">
      <c r="AM742"/>
      <c r="AN742"/>
      <c r="AO742"/>
      <c r="AP742"/>
      <c r="AQ742"/>
      <c r="AR742"/>
    </row>
    <row r="743" spans="39:44" ht="13.5">
      <c r="AM743"/>
      <c r="AN743"/>
      <c r="AO743"/>
      <c r="AP743"/>
      <c r="AQ743"/>
      <c r="AR743"/>
    </row>
    <row r="744" spans="39:44" ht="13.5">
      <c r="AM744"/>
      <c r="AN744"/>
      <c r="AO744"/>
      <c r="AP744"/>
      <c r="AQ744"/>
      <c r="AR744"/>
    </row>
    <row r="745" spans="39:44" ht="13.5">
      <c r="AM745"/>
      <c r="AN745"/>
      <c r="AO745"/>
      <c r="AP745"/>
      <c r="AQ745"/>
      <c r="AR745"/>
    </row>
    <row r="746" spans="39:44" ht="13.5">
      <c r="AM746"/>
      <c r="AN746"/>
      <c r="AO746"/>
      <c r="AP746"/>
      <c r="AQ746"/>
      <c r="AR746"/>
    </row>
    <row r="747" spans="39:44" ht="13.5">
      <c r="AM747"/>
      <c r="AN747"/>
      <c r="AO747"/>
      <c r="AP747"/>
      <c r="AQ747"/>
      <c r="AR747"/>
    </row>
    <row r="748" spans="39:44" ht="13.5">
      <c r="AM748"/>
      <c r="AN748"/>
      <c r="AO748"/>
      <c r="AP748"/>
      <c r="AQ748"/>
      <c r="AR748"/>
    </row>
    <row r="749" spans="39:44" ht="13.5">
      <c r="AM749"/>
      <c r="AN749"/>
      <c r="AO749"/>
      <c r="AP749"/>
      <c r="AQ749"/>
      <c r="AR749"/>
    </row>
    <row r="750" spans="39:44" ht="13.5">
      <c r="AM750"/>
      <c r="AN750"/>
      <c r="AO750"/>
      <c r="AP750"/>
      <c r="AQ750"/>
      <c r="AR750"/>
    </row>
    <row r="751" spans="39:44" ht="13.5">
      <c r="AM751"/>
      <c r="AN751"/>
      <c r="AO751"/>
      <c r="AP751"/>
      <c r="AQ751"/>
      <c r="AR751"/>
    </row>
    <row r="752" spans="39:44" ht="13.5">
      <c r="AM752"/>
      <c r="AN752"/>
      <c r="AO752"/>
      <c r="AP752"/>
      <c r="AQ752"/>
      <c r="AR752"/>
    </row>
    <row r="753" spans="39:44" ht="13.5">
      <c r="AM753"/>
      <c r="AN753"/>
      <c r="AO753"/>
      <c r="AP753"/>
      <c r="AQ753"/>
      <c r="AR753"/>
    </row>
    <row r="754" spans="39:44" ht="13.5">
      <c r="AM754"/>
      <c r="AN754"/>
      <c r="AO754"/>
      <c r="AP754"/>
      <c r="AQ754"/>
      <c r="AR754"/>
    </row>
    <row r="755" spans="39:44" ht="13.5">
      <c r="AM755"/>
      <c r="AN755"/>
      <c r="AO755"/>
      <c r="AP755"/>
      <c r="AQ755"/>
      <c r="AR755"/>
    </row>
    <row r="756" spans="39:44" ht="13.5">
      <c r="AM756"/>
      <c r="AN756"/>
      <c r="AO756"/>
      <c r="AP756"/>
      <c r="AQ756"/>
      <c r="AR756"/>
    </row>
    <row r="757" spans="39:44" ht="13.5">
      <c r="AM757"/>
      <c r="AN757"/>
      <c r="AO757"/>
      <c r="AP757"/>
      <c r="AQ757"/>
      <c r="AR757"/>
    </row>
    <row r="758" spans="39:44" ht="13.5">
      <c r="AM758"/>
      <c r="AN758"/>
      <c r="AO758"/>
      <c r="AP758"/>
      <c r="AQ758"/>
      <c r="AR758"/>
    </row>
    <row r="759" spans="39:44" ht="13.5">
      <c r="AM759"/>
      <c r="AN759"/>
      <c r="AO759"/>
      <c r="AP759"/>
      <c r="AQ759"/>
      <c r="AR759"/>
    </row>
    <row r="760" spans="39:44" ht="13.5">
      <c r="AM760"/>
      <c r="AN760"/>
      <c r="AO760"/>
      <c r="AP760"/>
      <c r="AQ760"/>
      <c r="AR760"/>
    </row>
    <row r="761" spans="39:44" ht="13.5">
      <c r="AM761"/>
      <c r="AN761"/>
      <c r="AO761"/>
      <c r="AP761"/>
      <c r="AQ761"/>
      <c r="AR761"/>
    </row>
    <row r="762" spans="39:44" ht="13.5">
      <c r="AM762"/>
      <c r="AN762"/>
      <c r="AO762"/>
      <c r="AP762"/>
      <c r="AQ762"/>
      <c r="AR762"/>
    </row>
    <row r="763" spans="39:44" ht="13.5">
      <c r="AM763"/>
      <c r="AN763"/>
      <c r="AO763"/>
      <c r="AP763"/>
      <c r="AQ763"/>
      <c r="AR763"/>
    </row>
    <row r="764" spans="39:44" ht="13.5">
      <c r="AM764"/>
      <c r="AN764"/>
      <c r="AO764"/>
      <c r="AP764"/>
      <c r="AQ764"/>
      <c r="AR764"/>
    </row>
    <row r="765" spans="39:44" ht="13.5">
      <c r="AM765"/>
      <c r="AN765"/>
      <c r="AO765"/>
      <c r="AP765"/>
      <c r="AQ765"/>
      <c r="AR765"/>
    </row>
    <row r="766" spans="39:44" ht="13.5">
      <c r="AM766"/>
      <c r="AN766"/>
      <c r="AO766"/>
      <c r="AP766"/>
      <c r="AQ766"/>
      <c r="AR766"/>
    </row>
    <row r="767" spans="39:44" ht="13.5">
      <c r="AM767"/>
      <c r="AN767"/>
      <c r="AO767"/>
      <c r="AP767"/>
      <c r="AQ767"/>
      <c r="AR767"/>
    </row>
    <row r="768" spans="39:44" ht="13.5">
      <c r="AM768"/>
      <c r="AN768"/>
      <c r="AO768"/>
      <c r="AP768"/>
      <c r="AQ768"/>
      <c r="AR768"/>
    </row>
    <row r="769" spans="39:44" ht="13.5">
      <c r="AM769"/>
      <c r="AN769"/>
      <c r="AO769"/>
      <c r="AP769"/>
      <c r="AQ769"/>
      <c r="AR769"/>
    </row>
    <row r="770" spans="39:44" ht="13.5">
      <c r="AM770"/>
      <c r="AN770"/>
      <c r="AO770"/>
      <c r="AP770"/>
      <c r="AQ770"/>
      <c r="AR770"/>
    </row>
    <row r="771" spans="39:44" ht="13.5">
      <c r="AM771"/>
      <c r="AN771"/>
      <c r="AO771"/>
      <c r="AP771"/>
      <c r="AQ771"/>
      <c r="AR771"/>
    </row>
    <row r="772" spans="39:44" ht="13.5">
      <c r="AM772"/>
      <c r="AN772"/>
      <c r="AO772"/>
      <c r="AP772"/>
      <c r="AQ772"/>
      <c r="AR772"/>
    </row>
    <row r="773" spans="39:44" ht="13.5">
      <c r="AM773"/>
      <c r="AN773"/>
      <c r="AO773"/>
      <c r="AP773"/>
      <c r="AQ773"/>
      <c r="AR773"/>
    </row>
    <row r="774" spans="39:44" ht="13.5">
      <c r="AM774"/>
      <c r="AN774"/>
      <c r="AO774"/>
      <c r="AP774"/>
      <c r="AQ774"/>
      <c r="AR774"/>
    </row>
    <row r="775" spans="39:44" ht="13.5">
      <c r="AM775"/>
      <c r="AN775"/>
      <c r="AO775"/>
      <c r="AP775"/>
      <c r="AQ775"/>
      <c r="AR775"/>
    </row>
    <row r="776" spans="39:44" ht="13.5">
      <c r="AM776"/>
      <c r="AN776"/>
      <c r="AO776"/>
      <c r="AP776"/>
      <c r="AQ776"/>
      <c r="AR776"/>
    </row>
    <row r="777" spans="39:44" ht="13.5">
      <c r="AM777"/>
      <c r="AN777"/>
      <c r="AO777"/>
      <c r="AP777"/>
      <c r="AQ777"/>
      <c r="AR777"/>
    </row>
    <row r="778" spans="39:44" ht="13.5">
      <c r="AM778"/>
      <c r="AN778"/>
      <c r="AO778"/>
      <c r="AP778"/>
      <c r="AQ778"/>
      <c r="AR778"/>
    </row>
    <row r="779" spans="39:44" ht="13.5">
      <c r="AM779"/>
      <c r="AN779"/>
      <c r="AO779"/>
      <c r="AP779"/>
      <c r="AQ779"/>
      <c r="AR779"/>
    </row>
  </sheetData>
  <sheetProtection sheet="1" objects="1" scenarios="1"/>
  <mergeCells count="33">
    <mergeCell ref="Z3:AD3"/>
    <mergeCell ref="E4:M4"/>
    <mergeCell ref="Z4:AD4"/>
    <mergeCell ref="Z2:AI2"/>
    <mergeCell ref="A1:B1"/>
    <mergeCell ref="C1:V1"/>
    <mergeCell ref="A2:C4"/>
    <mergeCell ref="E2:M2"/>
    <mergeCell ref="O2:W2"/>
    <mergeCell ref="O4:W4"/>
    <mergeCell ref="E3:M3"/>
    <mergeCell ref="O3:W3"/>
    <mergeCell ref="A6:A7"/>
    <mergeCell ref="B6:B7"/>
    <mergeCell ref="C6:C7"/>
    <mergeCell ref="D6:D7"/>
    <mergeCell ref="E6:E7"/>
    <mergeCell ref="F6:F7"/>
    <mergeCell ref="G6:G7"/>
    <mergeCell ref="H6:H7"/>
    <mergeCell ref="AH6:AI6"/>
    <mergeCell ref="P7:S7"/>
    <mergeCell ref="I6:I7"/>
    <mergeCell ref="J6:J7"/>
    <mergeCell ref="K6:K7"/>
    <mergeCell ref="M6:M7"/>
    <mergeCell ref="N6:N7"/>
    <mergeCell ref="O6:T6"/>
    <mergeCell ref="AB56:AC56"/>
    <mergeCell ref="U6:V6"/>
    <mergeCell ref="W6:W7"/>
    <mergeCell ref="AB6:AC6"/>
    <mergeCell ref="AE6:AF6"/>
  </mergeCells>
  <phoneticPr fontId="2"/>
  <dataValidations count="14">
    <dataValidation type="list" allowBlank="1" showInputMessage="1" showErrorMessage="1" sqref="M8:M99">
      <formula1>$AH$7:$AH$17</formula1>
    </dataValidation>
    <dataValidation type="list" imeMode="on" allowBlank="1" sqref="E2:K2">
      <formula1>$Z$7:$Z$56</formula1>
    </dataValidation>
    <dataValidation type="list" allowBlank="1" showInputMessage="1" showErrorMessage="1" sqref="V9:V99">
      <formula1>$AJ$10:$AJ$12</formula1>
    </dataValidation>
    <dataValidation imeMode="fullKatakana" allowBlank="1" sqref="D8:D99"/>
    <dataValidation type="whole" imeMode="off" operator="greaterThanOrEqual" allowBlank="1" sqref="F8:F99">
      <formula1>12</formula1>
    </dataValidation>
    <dataValidation imeMode="off" allowBlank="1" sqref="E4"/>
    <dataValidation imeMode="on" allowBlank="1" sqref="T8:T99 C8:C99"/>
    <dataValidation type="list" allowBlank="1" sqref="V8">
      <formula1>$AG$10:$AG$12</formula1>
    </dataValidation>
    <dataValidation type="list" allowBlank="1" showInputMessage="1" showErrorMessage="1" sqref="U8:U99 O8:O99">
      <formula1>$AG$7:$AG$9</formula1>
    </dataValidation>
    <dataValidation type="list" allowBlank="1" sqref="W8:W99">
      <formula1>$AG$13:$AG$15</formula1>
    </dataValidation>
    <dataValidation type="list" imeMode="on" allowBlank="1" sqref="H8:H99">
      <formula1>$AE$7:$AE$13</formula1>
    </dataValidation>
    <dataValidation type="list" allowBlank="1" sqref="G8:G99">
      <formula1>$AB$7:$AB$37</formula1>
    </dataValidation>
    <dataValidation type="list" imeMode="off" operator="greaterThanOrEqual" allowBlank="1" sqref="K8:K99">
      <formula1>$AJ$7:$AJ$28</formula1>
    </dataValidation>
    <dataValidation type="list" allowBlank="1" sqref="E8:E99">
      <formula1>$AD$8:$AD$10</formula1>
    </dataValidation>
  </dataValidations>
  <printOptions horizontalCentered="1" verticalCentered="1"/>
  <pageMargins left="0" right="0" top="0" bottom="0" header="0" footer="0"/>
  <pageSetup paperSize="9" scale="94" fitToHeight="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6">
    <pageSetUpPr fitToPage="1"/>
  </sheetPr>
  <dimension ref="A1:AR833"/>
  <sheetViews>
    <sheetView showGridLines="0" tabSelected="1" zoomScaleNormal="100" zoomScaleSheetLayoutView="100" workbookViewId="0">
      <pane xSplit="2" ySplit="7" topLeftCell="C8" activePane="bottomRight" state="frozen"/>
      <selection pane="topRight" activeCell="C1" sqref="C1"/>
      <selection pane="bottomLeft" activeCell="A8" sqref="A8"/>
      <selection pane="bottomRight" activeCell="T11" sqref="T11"/>
    </sheetView>
  </sheetViews>
  <sheetFormatPr defaultRowHeight="12"/>
  <cols>
    <col min="1" max="1" width="4.75" style="138" customWidth="1"/>
    <col min="2" max="2" width="10.625" style="138" hidden="1" customWidth="1"/>
    <col min="3" max="3" width="11.25" style="138" customWidth="1"/>
    <col min="4" max="4" width="12.625" style="138" customWidth="1"/>
    <col min="5" max="8" width="4.625" style="138" customWidth="1"/>
    <col min="9" max="9" width="11.625" style="138" customWidth="1"/>
    <col min="10" max="10" width="16.75" style="138" hidden="1" customWidth="1"/>
    <col min="11" max="11" width="11.5" style="138" customWidth="1"/>
    <col min="12" max="12" width="9.625" style="138" hidden="1" customWidth="1"/>
    <col min="13" max="13" width="8.75" style="138" customWidth="1"/>
    <col min="14" max="14" width="10.375" style="138" customWidth="1"/>
    <col min="15" max="15" width="3.875" style="138" customWidth="1"/>
    <col min="16" max="19" width="2" style="138" customWidth="1"/>
    <col min="20" max="20" width="25" style="138" customWidth="1"/>
    <col min="21" max="21" width="3.875" style="138" customWidth="1"/>
    <col min="22" max="22" width="5.375" style="138" customWidth="1"/>
    <col min="23" max="23" width="3.875" style="138" customWidth="1"/>
    <col min="24" max="24" width="1.125" style="138" customWidth="1"/>
    <col min="25" max="25" width="6.875" style="138" customWidth="1"/>
    <col min="26" max="26" width="12.375" style="139" customWidth="1"/>
    <col min="27" max="27" width="3.375" style="138" hidden="1" customWidth="1"/>
    <col min="28" max="28" width="4" style="138" customWidth="1"/>
    <col min="29" max="29" width="33.25" style="140" customWidth="1"/>
    <col min="30" max="30" width="9.625" style="138" hidden="1" customWidth="1"/>
    <col min="31" max="31" width="4.875" style="138" customWidth="1"/>
    <col min="32" max="32" width="9" style="138" customWidth="1"/>
    <col min="33" max="33" width="8.75" style="138" hidden="1" customWidth="1"/>
    <col min="34" max="34" width="6.875" style="138" customWidth="1"/>
    <col min="35" max="35" width="27.625" style="139" customWidth="1"/>
    <col min="36" max="36" width="3.75" style="138" hidden="1" customWidth="1"/>
    <col min="37" max="37" width="7.75" style="138" hidden="1" customWidth="1"/>
    <col min="38" max="43" width="9" style="138"/>
    <col min="44" max="44" width="10.875" style="138" customWidth="1"/>
    <col min="45" max="16384" width="9" style="138"/>
  </cols>
  <sheetData>
    <row r="1" spans="1:44" ht="24.75" customHeight="1" thickBot="1">
      <c r="A1" s="386" t="s">
        <v>0</v>
      </c>
      <c r="B1" s="386"/>
      <c r="C1" s="386" t="s">
        <v>1</v>
      </c>
      <c r="D1" s="386"/>
      <c r="E1" s="386"/>
      <c r="F1" s="386"/>
      <c r="G1" s="386"/>
      <c r="H1" s="386"/>
      <c r="I1" s="386"/>
      <c r="J1" s="386"/>
      <c r="K1" s="386"/>
      <c r="L1" s="386"/>
      <c r="M1" s="386"/>
      <c r="N1" s="386"/>
      <c r="O1" s="386"/>
      <c r="P1" s="386"/>
      <c r="Q1" s="386"/>
      <c r="R1" s="386"/>
      <c r="S1" s="386"/>
      <c r="T1" s="386"/>
      <c r="U1" s="386"/>
      <c r="V1" s="386"/>
    </row>
    <row r="2" spans="1:44" ht="21.75" customHeight="1">
      <c r="A2" s="387" t="s">
        <v>2</v>
      </c>
      <c r="B2" s="388"/>
      <c r="C2" s="389"/>
      <c r="D2" s="141" t="s">
        <v>3</v>
      </c>
      <c r="E2" s="396" t="s">
        <v>57</v>
      </c>
      <c r="F2" s="397"/>
      <c r="G2" s="397"/>
      <c r="H2" s="397"/>
      <c r="I2" s="397"/>
      <c r="J2" s="397"/>
      <c r="K2" s="397"/>
      <c r="L2" s="397"/>
      <c r="M2" s="398"/>
      <c r="N2" s="142" t="s">
        <v>4</v>
      </c>
      <c r="O2" s="399"/>
      <c r="P2" s="400"/>
      <c r="Q2" s="400"/>
      <c r="R2" s="400"/>
      <c r="S2" s="400"/>
      <c r="T2" s="400"/>
      <c r="U2" s="400"/>
      <c r="V2" s="400"/>
      <c r="W2" s="401"/>
      <c r="Y2" s="143"/>
      <c r="Z2" s="404" t="s">
        <v>5</v>
      </c>
      <c r="AA2" s="404"/>
      <c r="AB2" s="404"/>
      <c r="AC2" s="404"/>
      <c r="AD2" s="404"/>
    </row>
    <row r="3" spans="1:44" ht="21.75" customHeight="1">
      <c r="A3" s="390"/>
      <c r="B3" s="391"/>
      <c r="C3" s="392"/>
      <c r="D3" s="144" t="s">
        <v>6</v>
      </c>
      <c r="E3" s="405"/>
      <c r="F3" s="406"/>
      <c r="G3" s="406"/>
      <c r="H3" s="406"/>
      <c r="I3" s="406"/>
      <c r="J3" s="406"/>
      <c r="K3" s="406"/>
      <c r="L3" s="406"/>
      <c r="M3" s="407"/>
      <c r="N3" s="145" t="s">
        <v>7</v>
      </c>
      <c r="O3" s="408" t="s">
        <v>8</v>
      </c>
      <c r="P3" s="409"/>
      <c r="Q3" s="409"/>
      <c r="R3" s="409"/>
      <c r="S3" s="409"/>
      <c r="T3" s="409"/>
      <c r="U3" s="409"/>
      <c r="V3" s="409"/>
      <c r="W3" s="409"/>
      <c r="X3" s="146"/>
      <c r="Y3" s="147"/>
      <c r="Z3" s="404" t="s">
        <v>9</v>
      </c>
      <c r="AA3" s="404"/>
      <c r="AB3" s="404"/>
      <c r="AC3" s="404"/>
      <c r="AD3" s="404"/>
      <c r="AH3" s="148"/>
      <c r="AI3" s="149"/>
      <c r="AJ3" s="148"/>
      <c r="AK3" s="148"/>
      <c r="AL3" s="148"/>
      <c r="AM3" s="148"/>
      <c r="AN3" s="148"/>
    </row>
    <row r="4" spans="1:44" ht="21.75" customHeight="1" thickBot="1">
      <c r="A4" s="393"/>
      <c r="B4" s="394"/>
      <c r="C4" s="395"/>
      <c r="D4" s="150" t="s">
        <v>10</v>
      </c>
      <c r="E4" s="410"/>
      <c r="F4" s="411"/>
      <c r="G4" s="411"/>
      <c r="H4" s="411"/>
      <c r="I4" s="411"/>
      <c r="J4" s="411"/>
      <c r="K4" s="411"/>
      <c r="L4" s="411"/>
      <c r="M4" s="412"/>
      <c r="N4" s="151"/>
      <c r="O4" s="402"/>
      <c r="P4" s="403"/>
      <c r="Q4" s="403"/>
      <c r="R4" s="403"/>
      <c r="S4" s="403"/>
      <c r="T4" s="403"/>
      <c r="U4" s="403"/>
      <c r="V4" s="403"/>
      <c r="W4" s="403"/>
      <c r="X4" s="146"/>
      <c r="Y4" s="152"/>
      <c r="Z4" s="404" t="s">
        <v>11</v>
      </c>
      <c r="AA4" s="404"/>
      <c r="AB4" s="404"/>
      <c r="AC4" s="404"/>
      <c r="AD4" s="404"/>
      <c r="AE4" s="153"/>
      <c r="AF4" s="153"/>
      <c r="AG4" s="153"/>
      <c r="AH4" s="148"/>
      <c r="AI4" s="149"/>
      <c r="AJ4" s="148"/>
      <c r="AK4" s="148"/>
      <c r="AL4" s="148"/>
      <c r="AM4" s="148"/>
      <c r="AN4" s="148"/>
      <c r="AO4" s="154"/>
      <c r="AP4" s="154"/>
    </row>
    <row r="5" spans="1:44" ht="3.75" customHeight="1" thickBot="1">
      <c r="O5" s="155"/>
      <c r="P5" s="155"/>
      <c r="Q5" s="155"/>
      <c r="R5" s="155"/>
      <c r="S5" s="155"/>
      <c r="T5" s="155"/>
      <c r="U5" s="155"/>
      <c r="V5" s="155"/>
      <c r="W5" s="155"/>
      <c r="Y5" s="154"/>
      <c r="Z5" s="156"/>
      <c r="AA5" s="153"/>
      <c r="AB5" s="153"/>
      <c r="AC5" s="157"/>
      <c r="AD5" s="153"/>
      <c r="AE5" s="153"/>
      <c r="AF5" s="158"/>
      <c r="AG5" s="158"/>
      <c r="AH5" s="159"/>
      <c r="AI5" s="160"/>
      <c r="AJ5" s="159"/>
      <c r="AK5" s="148"/>
      <c r="AL5" s="148"/>
      <c r="AM5" s="148"/>
      <c r="AN5" s="148"/>
      <c r="AO5" s="154"/>
      <c r="AP5" s="154"/>
    </row>
    <row r="6" spans="1:44" ht="14.25" customHeight="1">
      <c r="A6" s="384" t="s">
        <v>12</v>
      </c>
      <c r="B6" s="384" t="s">
        <v>13</v>
      </c>
      <c r="C6" s="375" t="s">
        <v>14</v>
      </c>
      <c r="D6" s="375" t="s">
        <v>15</v>
      </c>
      <c r="E6" s="375" t="s">
        <v>16</v>
      </c>
      <c r="F6" s="368" t="s">
        <v>17</v>
      </c>
      <c r="G6" s="368" t="s">
        <v>18</v>
      </c>
      <c r="H6" s="368" t="s">
        <v>19</v>
      </c>
      <c r="I6" s="375" t="s">
        <v>3</v>
      </c>
      <c r="J6" s="368" t="s">
        <v>20</v>
      </c>
      <c r="K6" s="377" t="s">
        <v>21</v>
      </c>
      <c r="L6" s="161"/>
      <c r="M6" s="368" t="s">
        <v>22</v>
      </c>
      <c r="N6" s="379" t="s">
        <v>23</v>
      </c>
      <c r="O6" s="381" t="s">
        <v>24</v>
      </c>
      <c r="P6" s="382"/>
      <c r="Q6" s="382"/>
      <c r="R6" s="382"/>
      <c r="S6" s="382"/>
      <c r="T6" s="383"/>
      <c r="U6" s="361" t="s">
        <v>25</v>
      </c>
      <c r="V6" s="362"/>
      <c r="W6" s="363" t="s">
        <v>26</v>
      </c>
      <c r="Z6" s="162" t="s">
        <v>3</v>
      </c>
      <c r="AA6" s="163" t="s">
        <v>27</v>
      </c>
      <c r="AB6" s="365" t="s">
        <v>28</v>
      </c>
      <c r="AC6" s="366"/>
      <c r="AD6" s="162" t="s">
        <v>16</v>
      </c>
      <c r="AE6" s="367" t="s">
        <v>29</v>
      </c>
      <c r="AF6" s="360"/>
      <c r="AG6" s="164" t="s">
        <v>30</v>
      </c>
      <c r="AH6" s="370" t="s">
        <v>22</v>
      </c>
      <c r="AI6" s="371"/>
      <c r="AJ6" s="165" t="s">
        <v>21</v>
      </c>
      <c r="AK6" s="166" t="s">
        <v>32</v>
      </c>
      <c r="AL6" s="148"/>
      <c r="AM6" s="148"/>
      <c r="AN6" s="148"/>
      <c r="AO6" s="148"/>
      <c r="AP6" s="154"/>
      <c r="AQ6" s="154"/>
    </row>
    <row r="7" spans="1:44" ht="22.5" customHeight="1" thickBot="1">
      <c r="A7" s="385"/>
      <c r="B7" s="385"/>
      <c r="C7" s="376"/>
      <c r="D7" s="376"/>
      <c r="E7" s="376"/>
      <c r="F7" s="369"/>
      <c r="G7" s="369"/>
      <c r="H7" s="369"/>
      <c r="I7" s="376"/>
      <c r="J7" s="369"/>
      <c r="K7" s="378"/>
      <c r="L7" s="167" t="s">
        <v>33</v>
      </c>
      <c r="M7" s="369"/>
      <c r="N7" s="380"/>
      <c r="O7" s="168" t="s">
        <v>34</v>
      </c>
      <c r="P7" s="372" t="s">
        <v>35</v>
      </c>
      <c r="Q7" s="373"/>
      <c r="R7" s="373"/>
      <c r="S7" s="374"/>
      <c r="T7" s="169" t="s">
        <v>36</v>
      </c>
      <c r="U7" s="170" t="s">
        <v>34</v>
      </c>
      <c r="V7" s="171" t="s">
        <v>37</v>
      </c>
      <c r="W7" s="364"/>
      <c r="Z7" s="172"/>
      <c r="AA7" s="153"/>
      <c r="AB7" s="173"/>
      <c r="AC7" s="174"/>
      <c r="AD7" s="172"/>
      <c r="AE7" s="173"/>
      <c r="AG7" s="173"/>
      <c r="AH7" s="175"/>
      <c r="AI7" s="149"/>
      <c r="AJ7" s="176"/>
      <c r="AK7" s="148"/>
      <c r="AL7" s="175"/>
      <c r="AM7" s="71" t="s">
        <v>38</v>
      </c>
      <c r="AN7" s="71" t="s">
        <v>39</v>
      </c>
      <c r="AO7" s="71" t="s">
        <v>40</v>
      </c>
      <c r="AP7" s="71" t="s">
        <v>41</v>
      </c>
      <c r="AQ7" s="71" t="s">
        <v>42</v>
      </c>
      <c r="AR7" s="71" t="s">
        <v>43</v>
      </c>
    </row>
    <row r="8" spans="1:44" ht="22.5" customHeight="1">
      <c r="A8" s="177">
        <v>1</v>
      </c>
      <c r="B8" s="177" t="str">
        <f>IF(C8="","",AR8)</f>
        <v>高　岡　　　一</v>
      </c>
      <c r="C8" s="178" t="s">
        <v>44</v>
      </c>
      <c r="D8" s="178" t="s">
        <v>45</v>
      </c>
      <c r="E8" s="179" t="s">
        <v>46</v>
      </c>
      <c r="F8" s="180">
        <v>23</v>
      </c>
      <c r="G8" s="179">
        <v>15</v>
      </c>
      <c r="H8" s="179" t="s">
        <v>47</v>
      </c>
      <c r="I8" s="181" t="str">
        <f>IF(C8="","",IF($E$2="","",$E$2))</f>
        <v>入善町</v>
      </c>
      <c r="J8" s="182">
        <v>2</v>
      </c>
      <c r="K8" s="183" t="s">
        <v>48</v>
      </c>
      <c r="L8" s="184">
        <v>1</v>
      </c>
      <c r="M8" s="185" t="s">
        <v>49</v>
      </c>
      <c r="N8" s="186"/>
      <c r="O8" s="185" t="s">
        <v>50</v>
      </c>
      <c r="P8" s="187">
        <v>1</v>
      </c>
      <c r="Q8" s="188" t="str">
        <f t="shared" ref="Q8:Q71" si="0">IF(O8="有","種","")</f>
        <v>種</v>
      </c>
      <c r="R8" s="189">
        <v>2</v>
      </c>
      <c r="S8" s="190" t="str">
        <f t="shared" ref="S8:S71" si="1">IF(O8="有","級","")</f>
        <v>級</v>
      </c>
      <c r="T8" s="186"/>
      <c r="U8" s="185"/>
      <c r="V8" s="191"/>
      <c r="W8" s="192"/>
      <c r="Z8" s="193" t="s">
        <v>51</v>
      </c>
      <c r="AA8" s="163">
        <v>1</v>
      </c>
      <c r="AB8" s="194">
        <v>1</v>
      </c>
      <c r="AC8" s="195" t="s">
        <v>52</v>
      </c>
      <c r="AD8" s="193" t="s">
        <v>46</v>
      </c>
      <c r="AE8" s="196" t="s">
        <v>47</v>
      </c>
      <c r="AF8" s="197" t="s">
        <v>53</v>
      </c>
      <c r="AG8" s="164" t="s">
        <v>54</v>
      </c>
      <c r="AH8" s="198" t="s">
        <v>49</v>
      </c>
      <c r="AI8" s="199" t="s">
        <v>55</v>
      </c>
      <c r="AJ8" s="193" t="s">
        <v>56</v>
      </c>
      <c r="AK8" s="200">
        <v>1</v>
      </c>
      <c r="AL8" s="148"/>
      <c r="AM8" s="72" t="str">
        <f>IF(C8="","",C8)</f>
        <v>高岡　一</v>
      </c>
      <c r="AN8" s="72" t="str">
        <f t="shared" ref="AN8:AN71" si="2">IF(AM8="","",LEFT(AM8,FIND("　",AM8)-1))</f>
        <v>高岡</v>
      </c>
      <c r="AO8" s="72" t="str">
        <f t="shared" ref="AO8:AO71" si="3">IF(AM8="","",RIGHT(AM8,LEN(AM8)-FIND("　",AM8)))</f>
        <v>一</v>
      </c>
      <c r="AP8" s="72" t="str">
        <f t="shared" ref="AP8:AP71" si="4">IF(LEN(AN8)=2,LEFT(AN8,1)&amp;"　"&amp;RIGHT(AN8,1),IF(LEN(AN8)=1,AN8&amp;"　　",AN8))</f>
        <v>高　岡</v>
      </c>
      <c r="AQ8" s="72" t="str">
        <f t="shared" ref="AQ8:AQ71" si="5">IF(LEN(AO8)=2,LEFT(AO8,1)&amp;"　"&amp;RIGHT(AO8,1),IF(LEN(AO8)=1,"　　"&amp;AO8,AO8))</f>
        <v>　　一</v>
      </c>
      <c r="AR8" s="72" t="str">
        <f t="shared" ref="AR8:AR71" si="6">AP8&amp;"　"&amp;AQ8</f>
        <v>高　岡　　　一</v>
      </c>
    </row>
    <row r="9" spans="1:44" ht="22.5" customHeight="1">
      <c r="A9" s="201">
        <v>2</v>
      </c>
      <c r="B9" s="177" t="str">
        <f t="shared" ref="B9:B72" si="7">IF(C9="","",AR9)</f>
        <v/>
      </c>
      <c r="C9" s="202"/>
      <c r="D9" s="202"/>
      <c r="E9" s="203"/>
      <c r="F9" s="204"/>
      <c r="G9" s="203"/>
      <c r="H9" s="203"/>
      <c r="I9" s="205" t="str">
        <f t="shared" ref="I9:I72" si="8">IF(C9="","",IF($E$2="","",$E$2))</f>
        <v/>
      </c>
      <c r="J9" s="206" t="s">
        <v>226</v>
      </c>
      <c r="K9" s="207"/>
      <c r="L9" s="208" t="s">
        <v>226</v>
      </c>
      <c r="M9" s="185"/>
      <c r="N9" s="209"/>
      <c r="O9" s="210"/>
      <c r="P9" s="211"/>
      <c r="Q9" s="212" t="str">
        <f t="shared" si="0"/>
        <v/>
      </c>
      <c r="R9" s="213"/>
      <c r="S9" s="214" t="str">
        <f t="shared" si="1"/>
        <v/>
      </c>
      <c r="T9" s="209"/>
      <c r="U9" s="210"/>
      <c r="V9" s="215"/>
      <c r="W9" s="216"/>
      <c r="Z9" s="193" t="s">
        <v>57</v>
      </c>
      <c r="AA9" s="200">
        <v>2</v>
      </c>
      <c r="AB9" s="194">
        <v>2</v>
      </c>
      <c r="AC9" s="195" t="s">
        <v>58</v>
      </c>
      <c r="AD9" s="217" t="s">
        <v>59</v>
      </c>
      <c r="AE9" s="196" t="s">
        <v>60</v>
      </c>
      <c r="AF9" s="197" t="s">
        <v>61</v>
      </c>
      <c r="AG9" s="164" t="s">
        <v>50</v>
      </c>
      <c r="AH9" s="198" t="s">
        <v>62</v>
      </c>
      <c r="AI9" s="218" t="s">
        <v>63</v>
      </c>
      <c r="AJ9" s="193" t="s">
        <v>64</v>
      </c>
      <c r="AK9" s="163">
        <v>2</v>
      </c>
      <c r="AL9" s="148"/>
      <c r="AM9" s="72" t="str">
        <f t="shared" ref="AM9:AM72" si="9">IF(C9="","",C9)</f>
        <v/>
      </c>
      <c r="AN9" s="72" t="str">
        <f t="shared" si="2"/>
        <v/>
      </c>
      <c r="AO9" s="72" t="str">
        <f t="shared" si="3"/>
        <v/>
      </c>
      <c r="AP9" s="72" t="str">
        <f t="shared" si="4"/>
        <v/>
      </c>
      <c r="AQ9" s="72" t="str">
        <f t="shared" si="5"/>
        <v/>
      </c>
      <c r="AR9" s="72" t="str">
        <f t="shared" si="6"/>
        <v>　</v>
      </c>
    </row>
    <row r="10" spans="1:44" ht="22.5" customHeight="1">
      <c r="A10" s="201">
        <v>3</v>
      </c>
      <c r="B10" s="177" t="str">
        <f t="shared" si="7"/>
        <v/>
      </c>
      <c r="C10" s="202"/>
      <c r="D10" s="202"/>
      <c r="E10" s="203"/>
      <c r="F10" s="204"/>
      <c r="G10" s="203"/>
      <c r="H10" s="203"/>
      <c r="I10" s="205" t="str">
        <f t="shared" si="8"/>
        <v/>
      </c>
      <c r="J10" s="206" t="s">
        <v>226</v>
      </c>
      <c r="K10" s="207"/>
      <c r="L10" s="208" t="s">
        <v>226</v>
      </c>
      <c r="M10" s="185"/>
      <c r="N10" s="209"/>
      <c r="O10" s="210"/>
      <c r="P10" s="211"/>
      <c r="Q10" s="212" t="str">
        <f t="shared" si="0"/>
        <v/>
      </c>
      <c r="R10" s="213"/>
      <c r="S10" s="214" t="str">
        <f t="shared" si="1"/>
        <v/>
      </c>
      <c r="T10" s="209"/>
      <c r="U10" s="210"/>
      <c r="V10" s="215"/>
      <c r="W10" s="216"/>
      <c r="Z10" s="193" t="s">
        <v>65</v>
      </c>
      <c r="AA10" s="200">
        <v>3</v>
      </c>
      <c r="AB10" s="194">
        <v>3</v>
      </c>
      <c r="AC10" s="219" t="s">
        <v>66</v>
      </c>
      <c r="AE10" s="196" t="s">
        <v>67</v>
      </c>
      <c r="AF10" s="197" t="s">
        <v>68</v>
      </c>
      <c r="AG10" s="164" t="s">
        <v>69</v>
      </c>
      <c r="AH10" s="198" t="s">
        <v>70</v>
      </c>
      <c r="AI10" s="218" t="s">
        <v>71</v>
      </c>
      <c r="AJ10" s="193" t="s">
        <v>72</v>
      </c>
      <c r="AK10" s="163">
        <v>3</v>
      </c>
      <c r="AL10" s="148"/>
      <c r="AM10" s="72" t="str">
        <f t="shared" si="9"/>
        <v/>
      </c>
      <c r="AN10" s="72" t="str">
        <f t="shared" si="2"/>
        <v/>
      </c>
      <c r="AO10" s="72" t="str">
        <f t="shared" si="3"/>
        <v/>
      </c>
      <c r="AP10" s="72" t="str">
        <f t="shared" si="4"/>
        <v/>
      </c>
      <c r="AQ10" s="72" t="str">
        <f t="shared" si="5"/>
        <v/>
      </c>
      <c r="AR10" s="72" t="str">
        <f t="shared" si="6"/>
        <v>　</v>
      </c>
    </row>
    <row r="11" spans="1:44" ht="22.5" customHeight="1">
      <c r="A11" s="201">
        <v>4</v>
      </c>
      <c r="B11" s="177" t="str">
        <f t="shared" si="7"/>
        <v/>
      </c>
      <c r="C11" s="202"/>
      <c r="D11" s="202"/>
      <c r="E11" s="203"/>
      <c r="F11" s="204"/>
      <c r="G11" s="203"/>
      <c r="H11" s="203"/>
      <c r="I11" s="205" t="str">
        <f t="shared" si="8"/>
        <v/>
      </c>
      <c r="J11" s="206" t="s">
        <v>226</v>
      </c>
      <c r="K11" s="207"/>
      <c r="L11" s="208" t="s">
        <v>226</v>
      </c>
      <c r="M11" s="185"/>
      <c r="N11" s="209"/>
      <c r="O11" s="210"/>
      <c r="P11" s="211"/>
      <c r="Q11" s="212" t="str">
        <f t="shared" si="0"/>
        <v/>
      </c>
      <c r="R11" s="213"/>
      <c r="S11" s="214" t="str">
        <f t="shared" si="1"/>
        <v/>
      </c>
      <c r="T11" s="209"/>
      <c r="U11" s="210"/>
      <c r="V11" s="215"/>
      <c r="W11" s="216"/>
      <c r="Y11" s="154"/>
      <c r="Z11" s="193" t="s">
        <v>73</v>
      </c>
      <c r="AA11" s="200">
        <v>4</v>
      </c>
      <c r="AB11" s="194">
        <v>4</v>
      </c>
      <c r="AC11" s="219" t="s">
        <v>74</v>
      </c>
      <c r="AE11" s="196" t="s">
        <v>75</v>
      </c>
      <c r="AF11" s="197" t="s">
        <v>76</v>
      </c>
      <c r="AG11" s="164" t="s">
        <v>77</v>
      </c>
      <c r="AH11" s="198" t="s">
        <v>78</v>
      </c>
      <c r="AI11" s="218" t="s">
        <v>79</v>
      </c>
      <c r="AJ11" s="193" t="s">
        <v>80</v>
      </c>
      <c r="AK11" s="163">
        <v>4</v>
      </c>
      <c r="AL11" s="148"/>
      <c r="AM11" s="72" t="str">
        <f t="shared" si="9"/>
        <v/>
      </c>
      <c r="AN11" s="72" t="str">
        <f t="shared" si="2"/>
        <v/>
      </c>
      <c r="AO11" s="72" t="str">
        <f t="shared" si="3"/>
        <v/>
      </c>
      <c r="AP11" s="72" t="str">
        <f t="shared" si="4"/>
        <v/>
      </c>
      <c r="AQ11" s="72" t="str">
        <f t="shared" si="5"/>
        <v/>
      </c>
      <c r="AR11" s="72" t="str">
        <f t="shared" si="6"/>
        <v>　</v>
      </c>
    </row>
    <row r="12" spans="1:44" ht="22.5" customHeight="1">
      <c r="A12" s="201">
        <v>5</v>
      </c>
      <c r="B12" s="177" t="str">
        <f t="shared" si="7"/>
        <v/>
      </c>
      <c r="C12" s="202"/>
      <c r="D12" s="202"/>
      <c r="E12" s="203"/>
      <c r="F12" s="204"/>
      <c r="G12" s="203"/>
      <c r="H12" s="203"/>
      <c r="I12" s="205" t="str">
        <f t="shared" si="8"/>
        <v/>
      </c>
      <c r="J12" s="206" t="s">
        <v>226</v>
      </c>
      <c r="K12" s="207"/>
      <c r="L12" s="208" t="s">
        <v>226</v>
      </c>
      <c r="M12" s="185"/>
      <c r="N12" s="209"/>
      <c r="O12" s="210"/>
      <c r="P12" s="211"/>
      <c r="Q12" s="212" t="str">
        <f t="shared" si="0"/>
        <v/>
      </c>
      <c r="R12" s="213"/>
      <c r="S12" s="214" t="str">
        <f t="shared" si="1"/>
        <v/>
      </c>
      <c r="T12" s="209"/>
      <c r="U12" s="210"/>
      <c r="V12" s="215"/>
      <c r="W12" s="216"/>
      <c r="Y12" s="154"/>
      <c r="Z12" s="193" t="s">
        <v>81</v>
      </c>
      <c r="AA12" s="200">
        <v>5</v>
      </c>
      <c r="AB12" s="194">
        <v>5</v>
      </c>
      <c r="AC12" s="219" t="s">
        <v>82</v>
      </c>
      <c r="AE12" s="220" t="s">
        <v>83</v>
      </c>
      <c r="AF12" s="221" t="s">
        <v>84</v>
      </c>
      <c r="AG12" s="164"/>
      <c r="AH12" s="198" t="s">
        <v>85</v>
      </c>
      <c r="AI12" s="218" t="s">
        <v>86</v>
      </c>
      <c r="AJ12" s="193" t="s">
        <v>87</v>
      </c>
      <c r="AK12" s="163">
        <v>5</v>
      </c>
      <c r="AL12" s="148"/>
      <c r="AM12" s="72" t="str">
        <f t="shared" si="9"/>
        <v/>
      </c>
      <c r="AN12" s="72" t="str">
        <f t="shared" si="2"/>
        <v/>
      </c>
      <c r="AO12" s="72" t="str">
        <f t="shared" si="3"/>
        <v/>
      </c>
      <c r="AP12" s="72" t="str">
        <f t="shared" si="4"/>
        <v/>
      </c>
      <c r="AQ12" s="72" t="str">
        <f t="shared" si="5"/>
        <v/>
      </c>
      <c r="AR12" s="72" t="str">
        <f t="shared" si="6"/>
        <v>　</v>
      </c>
    </row>
    <row r="13" spans="1:44" ht="22.5" customHeight="1">
      <c r="A13" s="201">
        <v>6</v>
      </c>
      <c r="B13" s="177" t="str">
        <f t="shared" si="7"/>
        <v/>
      </c>
      <c r="C13" s="202"/>
      <c r="D13" s="202"/>
      <c r="E13" s="203"/>
      <c r="F13" s="204"/>
      <c r="G13" s="203"/>
      <c r="H13" s="203"/>
      <c r="I13" s="205" t="str">
        <f t="shared" si="8"/>
        <v/>
      </c>
      <c r="J13" s="206" t="s">
        <v>226</v>
      </c>
      <c r="K13" s="207"/>
      <c r="L13" s="208" t="s">
        <v>226</v>
      </c>
      <c r="M13" s="185"/>
      <c r="N13" s="209"/>
      <c r="O13" s="210"/>
      <c r="P13" s="211"/>
      <c r="Q13" s="212" t="str">
        <f t="shared" si="0"/>
        <v/>
      </c>
      <c r="R13" s="213"/>
      <c r="S13" s="214" t="str">
        <f t="shared" si="1"/>
        <v/>
      </c>
      <c r="T13" s="209"/>
      <c r="U13" s="210"/>
      <c r="V13" s="215"/>
      <c r="W13" s="216"/>
      <c r="Y13" s="154"/>
      <c r="Z13" s="193" t="s">
        <v>88</v>
      </c>
      <c r="AA13" s="200">
        <v>6</v>
      </c>
      <c r="AB13" s="194">
        <v>6</v>
      </c>
      <c r="AC13" s="219" t="s">
        <v>89</v>
      </c>
      <c r="AE13" s="148"/>
      <c r="AF13" s="163"/>
      <c r="AG13" s="222" t="s">
        <v>90</v>
      </c>
      <c r="AH13" s="198" t="s">
        <v>91</v>
      </c>
      <c r="AI13" s="218" t="s">
        <v>92</v>
      </c>
      <c r="AJ13" s="193" t="s">
        <v>93</v>
      </c>
      <c r="AK13" s="163">
        <v>6</v>
      </c>
      <c r="AL13" s="148"/>
      <c r="AM13" s="72" t="str">
        <f t="shared" si="9"/>
        <v/>
      </c>
      <c r="AN13" s="72" t="str">
        <f t="shared" si="2"/>
        <v/>
      </c>
      <c r="AO13" s="72" t="str">
        <f t="shared" si="3"/>
        <v/>
      </c>
      <c r="AP13" s="72" t="str">
        <f t="shared" si="4"/>
        <v/>
      </c>
      <c r="AQ13" s="72" t="str">
        <f t="shared" si="5"/>
        <v/>
      </c>
      <c r="AR13" s="72" t="str">
        <f t="shared" si="6"/>
        <v>　</v>
      </c>
    </row>
    <row r="14" spans="1:44" ht="22.5" customHeight="1">
      <c r="A14" s="201">
        <v>7</v>
      </c>
      <c r="B14" s="177" t="str">
        <f t="shared" si="7"/>
        <v/>
      </c>
      <c r="C14" s="202"/>
      <c r="D14" s="202"/>
      <c r="E14" s="203"/>
      <c r="F14" s="204"/>
      <c r="G14" s="203"/>
      <c r="H14" s="203"/>
      <c r="I14" s="205" t="str">
        <f t="shared" si="8"/>
        <v/>
      </c>
      <c r="J14" s="206" t="s">
        <v>226</v>
      </c>
      <c r="K14" s="207"/>
      <c r="L14" s="208" t="s">
        <v>226</v>
      </c>
      <c r="M14" s="185"/>
      <c r="N14" s="209"/>
      <c r="O14" s="210"/>
      <c r="P14" s="211"/>
      <c r="Q14" s="212" t="str">
        <f t="shared" si="0"/>
        <v/>
      </c>
      <c r="R14" s="213"/>
      <c r="S14" s="214" t="str">
        <f t="shared" si="1"/>
        <v/>
      </c>
      <c r="T14" s="209"/>
      <c r="U14" s="210"/>
      <c r="V14" s="215"/>
      <c r="W14" s="216"/>
      <c r="Y14" s="154"/>
      <c r="Z14" s="193" t="s">
        <v>94</v>
      </c>
      <c r="AA14" s="200">
        <v>7</v>
      </c>
      <c r="AB14" s="194">
        <v>7</v>
      </c>
      <c r="AC14" s="219" t="s">
        <v>95</v>
      </c>
      <c r="AE14" s="148"/>
      <c r="AF14" s="163"/>
      <c r="AG14" s="163"/>
      <c r="AH14" s="198" t="s">
        <v>96</v>
      </c>
      <c r="AI14" s="218" t="s">
        <v>97</v>
      </c>
      <c r="AJ14" s="193" t="s">
        <v>98</v>
      </c>
      <c r="AK14" s="163">
        <v>7</v>
      </c>
      <c r="AL14" s="148"/>
      <c r="AM14" s="72" t="str">
        <f t="shared" si="9"/>
        <v/>
      </c>
      <c r="AN14" s="72" t="str">
        <f t="shared" si="2"/>
        <v/>
      </c>
      <c r="AO14" s="72" t="str">
        <f t="shared" si="3"/>
        <v/>
      </c>
      <c r="AP14" s="72" t="str">
        <f t="shared" si="4"/>
        <v/>
      </c>
      <c r="AQ14" s="72" t="str">
        <f t="shared" si="5"/>
        <v/>
      </c>
      <c r="AR14" s="72" t="str">
        <f t="shared" si="6"/>
        <v>　</v>
      </c>
    </row>
    <row r="15" spans="1:44" ht="22.5" customHeight="1">
      <c r="A15" s="201">
        <v>8</v>
      </c>
      <c r="B15" s="177" t="str">
        <f t="shared" si="7"/>
        <v/>
      </c>
      <c r="C15" s="202"/>
      <c r="D15" s="202"/>
      <c r="E15" s="203"/>
      <c r="F15" s="204"/>
      <c r="G15" s="203"/>
      <c r="H15" s="203"/>
      <c r="I15" s="205" t="str">
        <f t="shared" si="8"/>
        <v/>
      </c>
      <c r="J15" s="206" t="s">
        <v>226</v>
      </c>
      <c r="K15" s="207"/>
      <c r="L15" s="208" t="s">
        <v>226</v>
      </c>
      <c r="M15" s="185"/>
      <c r="N15" s="209"/>
      <c r="O15" s="210"/>
      <c r="P15" s="211"/>
      <c r="Q15" s="212" t="str">
        <f t="shared" si="0"/>
        <v/>
      </c>
      <c r="R15" s="213"/>
      <c r="S15" s="214" t="str">
        <f t="shared" si="1"/>
        <v/>
      </c>
      <c r="T15" s="209"/>
      <c r="U15" s="210"/>
      <c r="V15" s="215"/>
      <c r="W15" s="216"/>
      <c r="Y15" s="154"/>
      <c r="Z15" s="193" t="s">
        <v>99</v>
      </c>
      <c r="AA15" s="200">
        <v>8</v>
      </c>
      <c r="AB15" s="194">
        <v>8</v>
      </c>
      <c r="AC15" s="219" t="s">
        <v>100</v>
      </c>
      <c r="AE15" s="148"/>
      <c r="AF15" s="163"/>
      <c r="AG15" s="163"/>
      <c r="AH15" s="198" t="s">
        <v>101</v>
      </c>
      <c r="AI15" s="218"/>
      <c r="AJ15" s="193" t="s">
        <v>102</v>
      </c>
      <c r="AK15" s="163">
        <v>8</v>
      </c>
      <c r="AL15" s="148"/>
      <c r="AM15" s="72" t="str">
        <f t="shared" si="9"/>
        <v/>
      </c>
      <c r="AN15" s="72" t="str">
        <f t="shared" si="2"/>
        <v/>
      </c>
      <c r="AO15" s="72" t="str">
        <f t="shared" si="3"/>
        <v/>
      </c>
      <c r="AP15" s="72" t="str">
        <f t="shared" si="4"/>
        <v/>
      </c>
      <c r="AQ15" s="72" t="str">
        <f t="shared" si="5"/>
        <v/>
      </c>
      <c r="AR15" s="72" t="str">
        <f t="shared" si="6"/>
        <v>　</v>
      </c>
    </row>
    <row r="16" spans="1:44" ht="22.5" customHeight="1">
      <c r="A16" s="201">
        <v>9</v>
      </c>
      <c r="B16" s="177" t="str">
        <f t="shared" si="7"/>
        <v/>
      </c>
      <c r="C16" s="202"/>
      <c r="D16" s="202"/>
      <c r="E16" s="203"/>
      <c r="F16" s="204"/>
      <c r="G16" s="203"/>
      <c r="H16" s="203"/>
      <c r="I16" s="205" t="str">
        <f t="shared" si="8"/>
        <v/>
      </c>
      <c r="J16" s="206" t="s">
        <v>226</v>
      </c>
      <c r="K16" s="207"/>
      <c r="L16" s="208" t="s">
        <v>226</v>
      </c>
      <c r="M16" s="185"/>
      <c r="N16" s="209"/>
      <c r="O16" s="210"/>
      <c r="P16" s="211"/>
      <c r="Q16" s="212" t="str">
        <f t="shared" si="0"/>
        <v/>
      </c>
      <c r="R16" s="213"/>
      <c r="S16" s="214" t="str">
        <f t="shared" si="1"/>
        <v/>
      </c>
      <c r="T16" s="209"/>
      <c r="U16" s="210"/>
      <c r="V16" s="215"/>
      <c r="W16" s="216"/>
      <c r="Y16" s="154"/>
      <c r="Z16" s="193" t="s">
        <v>103</v>
      </c>
      <c r="AA16" s="200">
        <v>9</v>
      </c>
      <c r="AB16" s="194">
        <v>9</v>
      </c>
      <c r="AC16" s="219" t="s">
        <v>104</v>
      </c>
      <c r="AE16" s="148"/>
      <c r="AF16" s="163"/>
      <c r="AG16" s="163"/>
      <c r="AH16" s="223" t="s">
        <v>105</v>
      </c>
      <c r="AI16" s="218"/>
      <c r="AJ16" s="193" t="s">
        <v>106</v>
      </c>
      <c r="AK16" s="163">
        <v>9</v>
      </c>
      <c r="AL16" s="148"/>
      <c r="AM16" s="72" t="str">
        <f t="shared" si="9"/>
        <v/>
      </c>
      <c r="AN16" s="72" t="str">
        <f t="shared" si="2"/>
        <v/>
      </c>
      <c r="AO16" s="72" t="str">
        <f t="shared" si="3"/>
        <v/>
      </c>
      <c r="AP16" s="72" t="str">
        <f t="shared" si="4"/>
        <v/>
      </c>
      <c r="AQ16" s="72" t="str">
        <f t="shared" si="5"/>
        <v/>
      </c>
      <c r="AR16" s="72" t="str">
        <f t="shared" si="6"/>
        <v>　</v>
      </c>
    </row>
    <row r="17" spans="1:44" ht="22.5" customHeight="1">
      <c r="A17" s="201">
        <v>10</v>
      </c>
      <c r="B17" s="177" t="str">
        <f t="shared" si="7"/>
        <v/>
      </c>
      <c r="C17" s="202"/>
      <c r="D17" s="202"/>
      <c r="E17" s="203"/>
      <c r="F17" s="204"/>
      <c r="G17" s="203"/>
      <c r="H17" s="203"/>
      <c r="I17" s="205" t="str">
        <f t="shared" si="8"/>
        <v/>
      </c>
      <c r="J17" s="206" t="s">
        <v>226</v>
      </c>
      <c r="K17" s="207"/>
      <c r="L17" s="208" t="s">
        <v>226</v>
      </c>
      <c r="M17" s="185"/>
      <c r="N17" s="209"/>
      <c r="O17" s="210"/>
      <c r="P17" s="211"/>
      <c r="Q17" s="212" t="str">
        <f t="shared" si="0"/>
        <v/>
      </c>
      <c r="R17" s="213"/>
      <c r="S17" s="214" t="str">
        <f t="shared" si="1"/>
        <v/>
      </c>
      <c r="T17" s="209"/>
      <c r="U17" s="210"/>
      <c r="V17" s="215"/>
      <c r="W17" s="216"/>
      <c r="Z17" s="193" t="s">
        <v>107</v>
      </c>
      <c r="AA17" s="200">
        <v>10</v>
      </c>
      <c r="AB17" s="194">
        <v>10</v>
      </c>
      <c r="AC17" s="219" t="s">
        <v>108</v>
      </c>
      <c r="AE17" s="148"/>
      <c r="AF17" s="163"/>
      <c r="AG17" s="163"/>
      <c r="AH17" s="163"/>
      <c r="AI17" s="224"/>
      <c r="AJ17" s="193" t="s">
        <v>109</v>
      </c>
      <c r="AK17" s="163">
        <v>10</v>
      </c>
      <c r="AL17" s="148"/>
      <c r="AM17" s="72" t="str">
        <f t="shared" si="9"/>
        <v/>
      </c>
      <c r="AN17" s="72" t="str">
        <f t="shared" si="2"/>
        <v/>
      </c>
      <c r="AO17" s="72" t="str">
        <f t="shared" si="3"/>
        <v/>
      </c>
      <c r="AP17" s="72" t="str">
        <f t="shared" si="4"/>
        <v/>
      </c>
      <c r="AQ17" s="72" t="str">
        <f t="shared" si="5"/>
        <v/>
      </c>
      <c r="AR17" s="72" t="str">
        <f t="shared" si="6"/>
        <v>　</v>
      </c>
    </row>
    <row r="18" spans="1:44" ht="22.5" customHeight="1">
      <c r="A18" s="201">
        <v>11</v>
      </c>
      <c r="B18" s="177" t="str">
        <f t="shared" si="7"/>
        <v/>
      </c>
      <c r="C18" s="202"/>
      <c r="D18" s="202"/>
      <c r="E18" s="203"/>
      <c r="F18" s="204"/>
      <c r="G18" s="203"/>
      <c r="H18" s="203"/>
      <c r="I18" s="205" t="str">
        <f t="shared" si="8"/>
        <v/>
      </c>
      <c r="J18" s="206" t="s">
        <v>226</v>
      </c>
      <c r="K18" s="207"/>
      <c r="L18" s="208" t="s">
        <v>226</v>
      </c>
      <c r="M18" s="185"/>
      <c r="N18" s="209"/>
      <c r="O18" s="210"/>
      <c r="P18" s="211"/>
      <c r="Q18" s="212" t="str">
        <f t="shared" si="0"/>
        <v/>
      </c>
      <c r="R18" s="213"/>
      <c r="S18" s="214" t="str">
        <f t="shared" si="1"/>
        <v/>
      </c>
      <c r="T18" s="209"/>
      <c r="U18" s="210"/>
      <c r="V18" s="215"/>
      <c r="W18" s="216"/>
      <c r="Z18" s="193" t="s">
        <v>110</v>
      </c>
      <c r="AA18" s="200">
        <v>11</v>
      </c>
      <c r="AB18" s="194">
        <v>11</v>
      </c>
      <c r="AC18" s="219" t="s">
        <v>111</v>
      </c>
      <c r="AE18" s="148"/>
      <c r="AF18" s="163"/>
      <c r="AG18" s="163"/>
      <c r="AH18" s="163"/>
      <c r="AI18" s="225"/>
      <c r="AJ18" s="193" t="s">
        <v>112</v>
      </c>
      <c r="AK18" s="163">
        <v>11</v>
      </c>
      <c r="AL18" s="148"/>
      <c r="AM18" s="72" t="str">
        <f t="shared" si="9"/>
        <v/>
      </c>
      <c r="AN18" s="72" t="str">
        <f t="shared" si="2"/>
        <v/>
      </c>
      <c r="AO18" s="72" t="str">
        <f t="shared" si="3"/>
        <v/>
      </c>
      <c r="AP18" s="72" t="str">
        <f t="shared" si="4"/>
        <v/>
      </c>
      <c r="AQ18" s="72" t="str">
        <f t="shared" si="5"/>
        <v/>
      </c>
      <c r="AR18" s="72" t="str">
        <f t="shared" si="6"/>
        <v>　</v>
      </c>
    </row>
    <row r="19" spans="1:44" ht="22.5" customHeight="1">
      <c r="A19" s="201">
        <v>12</v>
      </c>
      <c r="B19" s="177" t="str">
        <f t="shared" si="7"/>
        <v/>
      </c>
      <c r="C19" s="202"/>
      <c r="D19" s="202"/>
      <c r="E19" s="203"/>
      <c r="F19" s="204"/>
      <c r="G19" s="203"/>
      <c r="H19" s="203"/>
      <c r="I19" s="205" t="str">
        <f t="shared" si="8"/>
        <v/>
      </c>
      <c r="J19" s="206" t="s">
        <v>226</v>
      </c>
      <c r="K19" s="207"/>
      <c r="L19" s="208" t="s">
        <v>226</v>
      </c>
      <c r="M19" s="185"/>
      <c r="N19" s="209"/>
      <c r="O19" s="210"/>
      <c r="P19" s="211"/>
      <c r="Q19" s="212" t="str">
        <f t="shared" si="0"/>
        <v/>
      </c>
      <c r="R19" s="213"/>
      <c r="S19" s="214" t="str">
        <f t="shared" si="1"/>
        <v/>
      </c>
      <c r="T19" s="209"/>
      <c r="U19" s="210"/>
      <c r="V19" s="215"/>
      <c r="W19" s="216"/>
      <c r="Z19" s="193" t="s">
        <v>113</v>
      </c>
      <c r="AA19" s="200">
        <v>12</v>
      </c>
      <c r="AB19" s="194">
        <v>12</v>
      </c>
      <c r="AC19" s="219" t="s">
        <v>114</v>
      </c>
      <c r="AE19" s="148"/>
      <c r="AF19" s="163"/>
      <c r="AG19" s="163"/>
      <c r="AH19" s="163"/>
      <c r="AI19" s="225"/>
      <c r="AJ19" s="193" t="s">
        <v>115</v>
      </c>
      <c r="AK19" s="163">
        <v>12</v>
      </c>
      <c r="AL19" s="148"/>
      <c r="AM19" s="72" t="str">
        <f t="shared" si="9"/>
        <v/>
      </c>
      <c r="AN19" s="72" t="str">
        <f t="shared" si="2"/>
        <v/>
      </c>
      <c r="AO19" s="72" t="str">
        <f t="shared" si="3"/>
        <v/>
      </c>
      <c r="AP19" s="72" t="str">
        <f t="shared" si="4"/>
        <v/>
      </c>
      <c r="AQ19" s="72" t="str">
        <f t="shared" si="5"/>
        <v/>
      </c>
      <c r="AR19" s="72" t="str">
        <f t="shared" si="6"/>
        <v>　</v>
      </c>
    </row>
    <row r="20" spans="1:44" ht="22.5" customHeight="1">
      <c r="A20" s="201">
        <v>13</v>
      </c>
      <c r="B20" s="177" t="str">
        <f t="shared" si="7"/>
        <v/>
      </c>
      <c r="C20" s="202"/>
      <c r="D20" s="202"/>
      <c r="E20" s="203"/>
      <c r="F20" s="204"/>
      <c r="G20" s="203"/>
      <c r="H20" s="203"/>
      <c r="I20" s="205" t="str">
        <f t="shared" si="8"/>
        <v/>
      </c>
      <c r="J20" s="206" t="s">
        <v>226</v>
      </c>
      <c r="K20" s="207"/>
      <c r="L20" s="208" t="s">
        <v>226</v>
      </c>
      <c r="M20" s="185"/>
      <c r="N20" s="209"/>
      <c r="O20" s="210"/>
      <c r="P20" s="211"/>
      <c r="Q20" s="212" t="str">
        <f t="shared" si="0"/>
        <v/>
      </c>
      <c r="R20" s="213"/>
      <c r="S20" s="214" t="str">
        <f t="shared" si="1"/>
        <v/>
      </c>
      <c r="T20" s="209"/>
      <c r="U20" s="210"/>
      <c r="V20" s="215"/>
      <c r="W20" s="216"/>
      <c r="Z20" s="193" t="s">
        <v>116</v>
      </c>
      <c r="AA20" s="200">
        <v>13</v>
      </c>
      <c r="AB20" s="194">
        <v>13</v>
      </c>
      <c r="AC20" s="219" t="s">
        <v>117</v>
      </c>
      <c r="AE20" s="148"/>
      <c r="AF20" s="163"/>
      <c r="AG20" s="163"/>
      <c r="AH20" s="163"/>
      <c r="AI20" s="225"/>
      <c r="AJ20" s="193" t="s">
        <v>118</v>
      </c>
      <c r="AK20" s="163">
        <v>13</v>
      </c>
      <c r="AL20" s="148"/>
      <c r="AM20" s="72" t="str">
        <f t="shared" si="9"/>
        <v/>
      </c>
      <c r="AN20" s="72" t="str">
        <f t="shared" si="2"/>
        <v/>
      </c>
      <c r="AO20" s="72" t="str">
        <f t="shared" si="3"/>
        <v/>
      </c>
      <c r="AP20" s="72" t="str">
        <f t="shared" si="4"/>
        <v/>
      </c>
      <c r="AQ20" s="72" t="str">
        <f t="shared" si="5"/>
        <v/>
      </c>
      <c r="AR20" s="72" t="str">
        <f t="shared" si="6"/>
        <v>　</v>
      </c>
    </row>
    <row r="21" spans="1:44" ht="22.5" customHeight="1">
      <c r="A21" s="201">
        <v>14</v>
      </c>
      <c r="B21" s="177" t="str">
        <f t="shared" si="7"/>
        <v/>
      </c>
      <c r="C21" s="202"/>
      <c r="D21" s="202"/>
      <c r="E21" s="203"/>
      <c r="F21" s="204"/>
      <c r="G21" s="203"/>
      <c r="H21" s="203"/>
      <c r="I21" s="205" t="str">
        <f t="shared" si="8"/>
        <v/>
      </c>
      <c r="J21" s="206" t="s">
        <v>226</v>
      </c>
      <c r="K21" s="207"/>
      <c r="L21" s="208" t="s">
        <v>226</v>
      </c>
      <c r="M21" s="185"/>
      <c r="N21" s="209"/>
      <c r="O21" s="210"/>
      <c r="P21" s="211"/>
      <c r="Q21" s="212" t="str">
        <f t="shared" si="0"/>
        <v/>
      </c>
      <c r="R21" s="213"/>
      <c r="S21" s="214" t="str">
        <f t="shared" si="1"/>
        <v/>
      </c>
      <c r="T21" s="209"/>
      <c r="U21" s="210"/>
      <c r="V21" s="215"/>
      <c r="W21" s="216"/>
      <c r="Z21" s="193" t="s">
        <v>119</v>
      </c>
      <c r="AA21" s="200">
        <v>14</v>
      </c>
      <c r="AB21" s="194">
        <v>14</v>
      </c>
      <c r="AC21" s="219" t="s">
        <v>120</v>
      </c>
      <c r="AE21" s="163"/>
      <c r="AF21" s="163"/>
      <c r="AG21" s="163"/>
      <c r="AH21" s="163"/>
      <c r="AI21" s="225"/>
      <c r="AJ21" s="193" t="s">
        <v>121</v>
      </c>
      <c r="AK21" s="163">
        <v>14</v>
      </c>
      <c r="AL21" s="148"/>
      <c r="AM21" s="72" t="str">
        <f t="shared" si="9"/>
        <v/>
      </c>
      <c r="AN21" s="72" t="str">
        <f t="shared" si="2"/>
        <v/>
      </c>
      <c r="AO21" s="72" t="str">
        <f t="shared" si="3"/>
        <v/>
      </c>
      <c r="AP21" s="72" t="str">
        <f t="shared" si="4"/>
        <v/>
      </c>
      <c r="AQ21" s="72" t="str">
        <f t="shared" si="5"/>
        <v/>
      </c>
      <c r="AR21" s="72" t="str">
        <f t="shared" si="6"/>
        <v>　</v>
      </c>
    </row>
    <row r="22" spans="1:44" ht="22.5" customHeight="1">
      <c r="A22" s="201">
        <v>15</v>
      </c>
      <c r="B22" s="177" t="str">
        <f t="shared" si="7"/>
        <v/>
      </c>
      <c r="C22" s="202"/>
      <c r="D22" s="202"/>
      <c r="E22" s="203"/>
      <c r="F22" s="204"/>
      <c r="G22" s="203"/>
      <c r="H22" s="203"/>
      <c r="I22" s="205" t="str">
        <f t="shared" si="8"/>
        <v/>
      </c>
      <c r="J22" s="206" t="s">
        <v>226</v>
      </c>
      <c r="K22" s="207"/>
      <c r="L22" s="208" t="s">
        <v>226</v>
      </c>
      <c r="M22" s="185"/>
      <c r="N22" s="209"/>
      <c r="O22" s="210"/>
      <c r="P22" s="211"/>
      <c r="Q22" s="212" t="str">
        <f t="shared" si="0"/>
        <v/>
      </c>
      <c r="R22" s="213"/>
      <c r="S22" s="214" t="str">
        <f t="shared" si="1"/>
        <v/>
      </c>
      <c r="T22" s="209"/>
      <c r="U22" s="210"/>
      <c r="V22" s="215"/>
      <c r="W22" s="216"/>
      <c r="Z22" s="193" t="s">
        <v>122</v>
      </c>
      <c r="AA22" s="200">
        <v>15</v>
      </c>
      <c r="AB22" s="194">
        <v>15</v>
      </c>
      <c r="AC22" s="219" t="s">
        <v>123</v>
      </c>
      <c r="AE22" s="163"/>
      <c r="AF22" s="163"/>
      <c r="AG22" s="163"/>
      <c r="AH22" s="163"/>
      <c r="AI22" s="225"/>
      <c r="AJ22" s="193" t="s">
        <v>124</v>
      </c>
      <c r="AK22" s="163">
        <v>15</v>
      </c>
      <c r="AL22" s="148"/>
      <c r="AM22" s="72" t="str">
        <f t="shared" si="9"/>
        <v/>
      </c>
      <c r="AN22" s="72" t="str">
        <f t="shared" si="2"/>
        <v/>
      </c>
      <c r="AO22" s="72" t="str">
        <f t="shared" si="3"/>
        <v/>
      </c>
      <c r="AP22" s="72" t="str">
        <f t="shared" si="4"/>
        <v/>
      </c>
      <c r="AQ22" s="72" t="str">
        <f t="shared" si="5"/>
        <v/>
      </c>
      <c r="AR22" s="72" t="str">
        <f t="shared" si="6"/>
        <v>　</v>
      </c>
    </row>
    <row r="23" spans="1:44" ht="22.5" customHeight="1">
      <c r="A23" s="201">
        <v>16</v>
      </c>
      <c r="B23" s="177" t="str">
        <f t="shared" si="7"/>
        <v/>
      </c>
      <c r="C23" s="202"/>
      <c r="D23" s="202"/>
      <c r="E23" s="203"/>
      <c r="F23" s="204"/>
      <c r="G23" s="203"/>
      <c r="H23" s="203"/>
      <c r="I23" s="205" t="str">
        <f t="shared" si="8"/>
        <v/>
      </c>
      <c r="J23" s="206" t="s">
        <v>226</v>
      </c>
      <c r="K23" s="207"/>
      <c r="L23" s="208" t="s">
        <v>226</v>
      </c>
      <c r="M23" s="185"/>
      <c r="N23" s="209"/>
      <c r="O23" s="210"/>
      <c r="P23" s="211"/>
      <c r="Q23" s="212" t="str">
        <f t="shared" si="0"/>
        <v/>
      </c>
      <c r="R23" s="213"/>
      <c r="S23" s="214" t="str">
        <f t="shared" si="1"/>
        <v/>
      </c>
      <c r="T23" s="209"/>
      <c r="U23" s="210"/>
      <c r="V23" s="215"/>
      <c r="W23" s="216"/>
      <c r="Z23" s="193" t="s">
        <v>125</v>
      </c>
      <c r="AA23" s="200">
        <v>16</v>
      </c>
      <c r="AB23" s="194">
        <v>16</v>
      </c>
      <c r="AC23" s="219" t="s">
        <v>126</v>
      </c>
      <c r="AE23" s="163"/>
      <c r="AF23" s="163"/>
      <c r="AG23" s="163"/>
      <c r="AH23" s="163"/>
      <c r="AI23" s="225"/>
      <c r="AJ23" s="193" t="s">
        <v>127</v>
      </c>
      <c r="AK23" s="148"/>
      <c r="AL23" s="148"/>
      <c r="AM23" s="72" t="str">
        <f t="shared" si="9"/>
        <v/>
      </c>
      <c r="AN23" s="72" t="str">
        <f t="shared" si="2"/>
        <v/>
      </c>
      <c r="AO23" s="72" t="str">
        <f t="shared" si="3"/>
        <v/>
      </c>
      <c r="AP23" s="72" t="str">
        <f t="shared" si="4"/>
        <v/>
      </c>
      <c r="AQ23" s="72" t="str">
        <f t="shared" si="5"/>
        <v/>
      </c>
      <c r="AR23" s="72" t="str">
        <f t="shared" si="6"/>
        <v>　</v>
      </c>
    </row>
    <row r="24" spans="1:44" ht="22.5" customHeight="1">
      <c r="A24" s="201">
        <v>17</v>
      </c>
      <c r="B24" s="177" t="str">
        <f t="shared" si="7"/>
        <v/>
      </c>
      <c r="C24" s="202"/>
      <c r="D24" s="202"/>
      <c r="E24" s="203"/>
      <c r="F24" s="204"/>
      <c r="G24" s="203"/>
      <c r="H24" s="203"/>
      <c r="I24" s="205" t="str">
        <f t="shared" si="8"/>
        <v/>
      </c>
      <c r="J24" s="206" t="s">
        <v>226</v>
      </c>
      <c r="K24" s="207"/>
      <c r="L24" s="208" t="s">
        <v>226</v>
      </c>
      <c r="M24" s="185"/>
      <c r="N24" s="209"/>
      <c r="O24" s="210"/>
      <c r="P24" s="211"/>
      <c r="Q24" s="212" t="str">
        <f t="shared" si="0"/>
        <v/>
      </c>
      <c r="R24" s="213"/>
      <c r="S24" s="214" t="str">
        <f t="shared" si="1"/>
        <v/>
      </c>
      <c r="T24" s="209"/>
      <c r="U24" s="210"/>
      <c r="V24" s="215"/>
      <c r="W24" s="216"/>
      <c r="Z24" s="193" t="s">
        <v>128</v>
      </c>
      <c r="AA24" s="200">
        <v>17</v>
      </c>
      <c r="AB24" s="194">
        <v>17</v>
      </c>
      <c r="AC24" s="219" t="s">
        <v>129</v>
      </c>
      <c r="AE24" s="163"/>
      <c r="AF24" s="163"/>
      <c r="AG24" s="163"/>
      <c r="AH24" s="163"/>
      <c r="AI24" s="225"/>
      <c r="AJ24" s="193" t="s">
        <v>130</v>
      </c>
      <c r="AK24" s="148"/>
      <c r="AL24" s="148"/>
      <c r="AM24" s="72" t="str">
        <f t="shared" si="9"/>
        <v/>
      </c>
      <c r="AN24" s="72" t="str">
        <f t="shared" si="2"/>
        <v/>
      </c>
      <c r="AO24" s="72" t="str">
        <f t="shared" si="3"/>
        <v/>
      </c>
      <c r="AP24" s="72" t="str">
        <f t="shared" si="4"/>
        <v/>
      </c>
      <c r="AQ24" s="72" t="str">
        <f t="shared" si="5"/>
        <v/>
      </c>
      <c r="AR24" s="72" t="str">
        <f t="shared" si="6"/>
        <v>　</v>
      </c>
    </row>
    <row r="25" spans="1:44" ht="22.5" customHeight="1">
      <c r="A25" s="201">
        <v>18</v>
      </c>
      <c r="B25" s="177" t="str">
        <f t="shared" si="7"/>
        <v/>
      </c>
      <c r="C25" s="202"/>
      <c r="D25" s="202"/>
      <c r="E25" s="203"/>
      <c r="F25" s="204"/>
      <c r="G25" s="203"/>
      <c r="H25" s="203"/>
      <c r="I25" s="205" t="str">
        <f t="shared" si="8"/>
        <v/>
      </c>
      <c r="J25" s="206" t="s">
        <v>226</v>
      </c>
      <c r="K25" s="207"/>
      <c r="L25" s="208" t="s">
        <v>226</v>
      </c>
      <c r="M25" s="185"/>
      <c r="N25" s="209"/>
      <c r="O25" s="210"/>
      <c r="P25" s="211"/>
      <c r="Q25" s="212" t="str">
        <f t="shared" si="0"/>
        <v/>
      </c>
      <c r="R25" s="213"/>
      <c r="S25" s="214" t="str">
        <f t="shared" si="1"/>
        <v/>
      </c>
      <c r="T25" s="209"/>
      <c r="U25" s="210"/>
      <c r="V25" s="215"/>
      <c r="W25" s="216"/>
      <c r="Z25" s="193" t="s">
        <v>131</v>
      </c>
      <c r="AA25" s="200">
        <v>18</v>
      </c>
      <c r="AB25" s="194">
        <v>18</v>
      </c>
      <c r="AC25" s="219" t="s">
        <v>132</v>
      </c>
      <c r="AE25" s="163"/>
      <c r="AF25" s="163"/>
      <c r="AG25" s="163"/>
      <c r="AH25" s="163"/>
      <c r="AI25" s="225"/>
      <c r="AJ25" s="193" t="s">
        <v>133</v>
      </c>
      <c r="AK25" s="148"/>
      <c r="AL25" s="148"/>
      <c r="AM25" s="72" t="str">
        <f t="shared" si="9"/>
        <v/>
      </c>
      <c r="AN25" s="72" t="str">
        <f t="shared" si="2"/>
        <v/>
      </c>
      <c r="AO25" s="72" t="str">
        <f t="shared" si="3"/>
        <v/>
      </c>
      <c r="AP25" s="72" t="str">
        <f t="shared" si="4"/>
        <v/>
      </c>
      <c r="AQ25" s="72" t="str">
        <f t="shared" si="5"/>
        <v/>
      </c>
      <c r="AR25" s="72" t="str">
        <f t="shared" si="6"/>
        <v>　</v>
      </c>
    </row>
    <row r="26" spans="1:44" ht="22.5" customHeight="1">
      <c r="A26" s="201">
        <v>19</v>
      </c>
      <c r="B26" s="177" t="str">
        <f t="shared" si="7"/>
        <v/>
      </c>
      <c r="C26" s="202"/>
      <c r="D26" s="202"/>
      <c r="E26" s="203"/>
      <c r="F26" s="204"/>
      <c r="G26" s="203"/>
      <c r="H26" s="203"/>
      <c r="I26" s="205" t="str">
        <f t="shared" si="8"/>
        <v/>
      </c>
      <c r="J26" s="206" t="s">
        <v>226</v>
      </c>
      <c r="K26" s="207"/>
      <c r="L26" s="208" t="s">
        <v>226</v>
      </c>
      <c r="M26" s="185"/>
      <c r="N26" s="209"/>
      <c r="O26" s="210"/>
      <c r="P26" s="211"/>
      <c r="Q26" s="212" t="str">
        <f t="shared" si="0"/>
        <v/>
      </c>
      <c r="R26" s="213"/>
      <c r="S26" s="214" t="str">
        <f t="shared" si="1"/>
        <v/>
      </c>
      <c r="T26" s="209"/>
      <c r="U26" s="210"/>
      <c r="V26" s="215"/>
      <c r="W26" s="216"/>
      <c r="Z26" s="193" t="s">
        <v>134</v>
      </c>
      <c r="AA26" s="200">
        <v>19</v>
      </c>
      <c r="AB26" s="194">
        <v>19</v>
      </c>
      <c r="AC26" s="219" t="s">
        <v>135</v>
      </c>
      <c r="AE26" s="163"/>
      <c r="AF26" s="163"/>
      <c r="AG26" s="163"/>
      <c r="AH26" s="163"/>
      <c r="AI26" s="225"/>
      <c r="AJ26" s="193" t="s">
        <v>136</v>
      </c>
      <c r="AK26" s="148"/>
      <c r="AL26" s="148"/>
      <c r="AM26" s="72" t="str">
        <f t="shared" si="9"/>
        <v/>
      </c>
      <c r="AN26" s="72" t="str">
        <f t="shared" si="2"/>
        <v/>
      </c>
      <c r="AO26" s="72" t="str">
        <f t="shared" si="3"/>
        <v/>
      </c>
      <c r="AP26" s="72" t="str">
        <f t="shared" si="4"/>
        <v/>
      </c>
      <c r="AQ26" s="72" t="str">
        <f t="shared" si="5"/>
        <v/>
      </c>
      <c r="AR26" s="72" t="str">
        <f t="shared" si="6"/>
        <v>　</v>
      </c>
    </row>
    <row r="27" spans="1:44" ht="22.5" customHeight="1">
      <c r="A27" s="201">
        <v>20</v>
      </c>
      <c r="B27" s="177" t="str">
        <f t="shared" si="7"/>
        <v/>
      </c>
      <c r="C27" s="202"/>
      <c r="D27" s="202"/>
      <c r="E27" s="203"/>
      <c r="F27" s="204"/>
      <c r="G27" s="203"/>
      <c r="H27" s="203"/>
      <c r="I27" s="205" t="str">
        <f t="shared" si="8"/>
        <v/>
      </c>
      <c r="J27" s="206" t="s">
        <v>226</v>
      </c>
      <c r="K27" s="207"/>
      <c r="L27" s="208" t="s">
        <v>226</v>
      </c>
      <c r="M27" s="185"/>
      <c r="N27" s="209"/>
      <c r="O27" s="210"/>
      <c r="P27" s="211"/>
      <c r="Q27" s="212" t="str">
        <f t="shared" si="0"/>
        <v/>
      </c>
      <c r="R27" s="213"/>
      <c r="S27" s="214" t="str">
        <f t="shared" si="1"/>
        <v/>
      </c>
      <c r="T27" s="209"/>
      <c r="U27" s="210"/>
      <c r="V27" s="215"/>
      <c r="W27" s="216"/>
      <c r="Z27" s="193"/>
      <c r="AA27" s="163"/>
      <c r="AB27" s="194">
        <v>20</v>
      </c>
      <c r="AC27" s="219" t="s">
        <v>137</v>
      </c>
      <c r="AE27" s="163"/>
      <c r="AF27" s="163"/>
      <c r="AG27" s="163"/>
      <c r="AH27" s="163"/>
      <c r="AI27" s="225"/>
      <c r="AJ27" s="217" t="s">
        <v>138</v>
      </c>
      <c r="AK27" s="148"/>
      <c r="AL27" s="148"/>
      <c r="AM27" s="72" t="str">
        <f t="shared" si="9"/>
        <v/>
      </c>
      <c r="AN27" s="72" t="str">
        <f t="shared" si="2"/>
        <v/>
      </c>
      <c r="AO27" s="72" t="str">
        <f t="shared" si="3"/>
        <v/>
      </c>
      <c r="AP27" s="72" t="str">
        <f t="shared" si="4"/>
        <v/>
      </c>
      <c r="AQ27" s="72" t="str">
        <f t="shared" si="5"/>
        <v/>
      </c>
      <c r="AR27" s="72" t="str">
        <f t="shared" si="6"/>
        <v>　</v>
      </c>
    </row>
    <row r="28" spans="1:44" ht="22.5" customHeight="1">
      <c r="A28" s="201">
        <v>21</v>
      </c>
      <c r="B28" s="177" t="str">
        <f t="shared" si="7"/>
        <v/>
      </c>
      <c r="C28" s="202"/>
      <c r="D28" s="202"/>
      <c r="E28" s="203"/>
      <c r="F28" s="204"/>
      <c r="G28" s="203"/>
      <c r="H28" s="203"/>
      <c r="I28" s="205" t="str">
        <f t="shared" si="8"/>
        <v/>
      </c>
      <c r="J28" s="206" t="s">
        <v>226</v>
      </c>
      <c r="K28" s="207"/>
      <c r="L28" s="208" t="s">
        <v>226</v>
      </c>
      <c r="M28" s="185"/>
      <c r="N28" s="209"/>
      <c r="O28" s="210"/>
      <c r="P28" s="211"/>
      <c r="Q28" s="212" t="str">
        <f t="shared" si="0"/>
        <v/>
      </c>
      <c r="R28" s="213"/>
      <c r="S28" s="214" t="str">
        <f t="shared" si="1"/>
        <v/>
      </c>
      <c r="T28" s="209"/>
      <c r="U28" s="210"/>
      <c r="V28" s="215"/>
      <c r="W28" s="216"/>
      <c r="Z28" s="193" t="s">
        <v>139</v>
      </c>
      <c r="AA28" s="163">
        <v>25</v>
      </c>
      <c r="AB28" s="194">
        <v>21</v>
      </c>
      <c r="AC28" s="219" t="s">
        <v>140</v>
      </c>
      <c r="AE28" s="163"/>
      <c r="AF28" s="163"/>
      <c r="AG28" s="163"/>
      <c r="AH28" s="163"/>
      <c r="AI28" s="225"/>
      <c r="AJ28" s="226"/>
      <c r="AK28" s="148"/>
      <c r="AL28" s="148"/>
      <c r="AM28" s="72" t="str">
        <f t="shared" si="9"/>
        <v/>
      </c>
      <c r="AN28" s="72" t="str">
        <f t="shared" si="2"/>
        <v/>
      </c>
      <c r="AO28" s="72" t="str">
        <f t="shared" si="3"/>
        <v/>
      </c>
      <c r="AP28" s="72" t="str">
        <f t="shared" si="4"/>
        <v/>
      </c>
      <c r="AQ28" s="72" t="str">
        <f t="shared" si="5"/>
        <v/>
      </c>
      <c r="AR28" s="72" t="str">
        <f t="shared" si="6"/>
        <v>　</v>
      </c>
    </row>
    <row r="29" spans="1:44" ht="22.5" customHeight="1">
      <c r="A29" s="201">
        <v>22</v>
      </c>
      <c r="B29" s="177" t="str">
        <f t="shared" si="7"/>
        <v/>
      </c>
      <c r="C29" s="202"/>
      <c r="D29" s="202"/>
      <c r="E29" s="203"/>
      <c r="F29" s="204"/>
      <c r="G29" s="203"/>
      <c r="H29" s="203"/>
      <c r="I29" s="205" t="str">
        <f t="shared" si="8"/>
        <v/>
      </c>
      <c r="J29" s="206" t="s">
        <v>226</v>
      </c>
      <c r="K29" s="207"/>
      <c r="L29" s="208" t="s">
        <v>226</v>
      </c>
      <c r="M29" s="185"/>
      <c r="N29" s="209"/>
      <c r="O29" s="210"/>
      <c r="P29" s="211"/>
      <c r="Q29" s="212" t="str">
        <f t="shared" si="0"/>
        <v/>
      </c>
      <c r="R29" s="213"/>
      <c r="S29" s="214" t="str">
        <f t="shared" si="1"/>
        <v/>
      </c>
      <c r="T29" s="209"/>
      <c r="U29" s="210"/>
      <c r="V29" s="215"/>
      <c r="W29" s="216"/>
      <c r="Z29" s="193" t="s">
        <v>141</v>
      </c>
      <c r="AA29" s="163">
        <v>26</v>
      </c>
      <c r="AB29" s="194">
        <v>22</v>
      </c>
      <c r="AC29" s="219" t="s">
        <v>142</v>
      </c>
      <c r="AE29" s="163"/>
      <c r="AF29" s="163"/>
      <c r="AG29" s="163"/>
      <c r="AH29" s="163"/>
      <c r="AI29" s="225"/>
      <c r="AJ29" s="166"/>
      <c r="AK29" s="148"/>
      <c r="AL29" s="148"/>
      <c r="AM29" s="72" t="str">
        <f t="shared" si="9"/>
        <v/>
      </c>
      <c r="AN29" s="72" t="str">
        <f t="shared" si="2"/>
        <v/>
      </c>
      <c r="AO29" s="72" t="str">
        <f t="shared" si="3"/>
        <v/>
      </c>
      <c r="AP29" s="72" t="str">
        <f t="shared" si="4"/>
        <v/>
      </c>
      <c r="AQ29" s="72" t="str">
        <f t="shared" si="5"/>
        <v/>
      </c>
      <c r="AR29" s="72" t="str">
        <f t="shared" si="6"/>
        <v>　</v>
      </c>
    </row>
    <row r="30" spans="1:44" ht="22.5" customHeight="1">
      <c r="A30" s="201">
        <v>23</v>
      </c>
      <c r="B30" s="177" t="str">
        <f t="shared" si="7"/>
        <v/>
      </c>
      <c r="C30" s="202"/>
      <c r="D30" s="202"/>
      <c r="E30" s="203"/>
      <c r="F30" s="204"/>
      <c r="G30" s="203"/>
      <c r="H30" s="203"/>
      <c r="I30" s="205" t="str">
        <f t="shared" si="8"/>
        <v/>
      </c>
      <c r="J30" s="206" t="s">
        <v>226</v>
      </c>
      <c r="K30" s="207"/>
      <c r="L30" s="208" t="s">
        <v>226</v>
      </c>
      <c r="M30" s="185"/>
      <c r="N30" s="209"/>
      <c r="O30" s="210"/>
      <c r="P30" s="211"/>
      <c r="Q30" s="212" t="str">
        <f t="shared" si="0"/>
        <v/>
      </c>
      <c r="R30" s="213"/>
      <c r="S30" s="214" t="str">
        <f t="shared" si="1"/>
        <v/>
      </c>
      <c r="T30" s="209"/>
      <c r="U30" s="210"/>
      <c r="V30" s="215"/>
      <c r="W30" s="216"/>
      <c r="Z30" s="193" t="s">
        <v>143</v>
      </c>
      <c r="AA30" s="163">
        <v>27</v>
      </c>
      <c r="AB30" s="194">
        <v>23</v>
      </c>
      <c r="AC30" s="219" t="s">
        <v>144</v>
      </c>
      <c r="AE30" s="163"/>
      <c r="AF30" s="163"/>
      <c r="AG30" s="163"/>
      <c r="AH30" s="163"/>
      <c r="AI30" s="225"/>
      <c r="AJ30" s="166"/>
      <c r="AK30" s="148"/>
      <c r="AL30" s="148"/>
      <c r="AM30" s="72" t="str">
        <f t="shared" si="9"/>
        <v/>
      </c>
      <c r="AN30" s="72" t="str">
        <f t="shared" si="2"/>
        <v/>
      </c>
      <c r="AO30" s="72" t="str">
        <f t="shared" si="3"/>
        <v/>
      </c>
      <c r="AP30" s="72" t="str">
        <f t="shared" si="4"/>
        <v/>
      </c>
      <c r="AQ30" s="72" t="str">
        <f t="shared" si="5"/>
        <v/>
      </c>
      <c r="AR30" s="72" t="str">
        <f t="shared" si="6"/>
        <v>　</v>
      </c>
    </row>
    <row r="31" spans="1:44" ht="22.5" customHeight="1">
      <c r="A31" s="201">
        <v>24</v>
      </c>
      <c r="B31" s="177" t="str">
        <f t="shared" si="7"/>
        <v/>
      </c>
      <c r="C31" s="202"/>
      <c r="D31" s="202"/>
      <c r="E31" s="203"/>
      <c r="F31" s="204"/>
      <c r="G31" s="203"/>
      <c r="H31" s="203"/>
      <c r="I31" s="205" t="str">
        <f t="shared" si="8"/>
        <v/>
      </c>
      <c r="J31" s="206" t="s">
        <v>226</v>
      </c>
      <c r="K31" s="207"/>
      <c r="L31" s="208" t="s">
        <v>226</v>
      </c>
      <c r="M31" s="185"/>
      <c r="N31" s="209"/>
      <c r="O31" s="210"/>
      <c r="P31" s="211"/>
      <c r="Q31" s="212" t="str">
        <f t="shared" si="0"/>
        <v/>
      </c>
      <c r="R31" s="213"/>
      <c r="S31" s="214" t="str">
        <f t="shared" si="1"/>
        <v/>
      </c>
      <c r="T31" s="209"/>
      <c r="U31" s="210"/>
      <c r="V31" s="215"/>
      <c r="W31" s="216"/>
      <c r="Z31" s="193" t="s">
        <v>145</v>
      </c>
      <c r="AA31" s="163">
        <v>28</v>
      </c>
      <c r="AB31" s="194">
        <v>24</v>
      </c>
      <c r="AC31" s="219" t="s">
        <v>146</v>
      </c>
      <c r="AE31" s="163"/>
      <c r="AF31" s="163"/>
      <c r="AG31" s="163"/>
      <c r="AH31" s="163"/>
      <c r="AI31" s="225"/>
      <c r="AJ31" s="166"/>
      <c r="AK31" s="148"/>
      <c r="AL31" s="148"/>
      <c r="AM31" s="72" t="str">
        <f t="shared" si="9"/>
        <v/>
      </c>
      <c r="AN31" s="72" t="str">
        <f t="shared" si="2"/>
        <v/>
      </c>
      <c r="AO31" s="72" t="str">
        <f t="shared" si="3"/>
        <v/>
      </c>
      <c r="AP31" s="72" t="str">
        <f t="shared" si="4"/>
        <v/>
      </c>
      <c r="AQ31" s="72" t="str">
        <f t="shared" si="5"/>
        <v/>
      </c>
      <c r="AR31" s="72" t="str">
        <f t="shared" si="6"/>
        <v>　</v>
      </c>
    </row>
    <row r="32" spans="1:44" ht="22.5" customHeight="1">
      <c r="A32" s="201">
        <v>25</v>
      </c>
      <c r="B32" s="177" t="str">
        <f t="shared" si="7"/>
        <v/>
      </c>
      <c r="C32" s="202"/>
      <c r="D32" s="202"/>
      <c r="E32" s="203"/>
      <c r="F32" s="204"/>
      <c r="G32" s="203"/>
      <c r="H32" s="203"/>
      <c r="I32" s="205" t="str">
        <f t="shared" si="8"/>
        <v/>
      </c>
      <c r="J32" s="206" t="s">
        <v>226</v>
      </c>
      <c r="K32" s="207"/>
      <c r="L32" s="208" t="s">
        <v>226</v>
      </c>
      <c r="M32" s="185"/>
      <c r="N32" s="209"/>
      <c r="O32" s="210"/>
      <c r="P32" s="211"/>
      <c r="Q32" s="212" t="str">
        <f t="shared" si="0"/>
        <v/>
      </c>
      <c r="R32" s="213"/>
      <c r="S32" s="214" t="str">
        <f t="shared" si="1"/>
        <v/>
      </c>
      <c r="T32" s="209"/>
      <c r="U32" s="210"/>
      <c r="V32" s="215"/>
      <c r="W32" s="216"/>
      <c r="Z32" s="193" t="s">
        <v>147</v>
      </c>
      <c r="AA32" s="163">
        <v>29</v>
      </c>
      <c r="AB32" s="194">
        <v>25</v>
      </c>
      <c r="AC32" s="219" t="s">
        <v>148</v>
      </c>
      <c r="AE32" s="163"/>
      <c r="AF32" s="163"/>
      <c r="AG32" s="163"/>
      <c r="AH32" s="163"/>
      <c r="AI32" s="225"/>
      <c r="AJ32" s="163"/>
      <c r="AK32" s="148"/>
      <c r="AL32" s="148"/>
      <c r="AM32" s="72" t="str">
        <f t="shared" si="9"/>
        <v/>
      </c>
      <c r="AN32" s="72" t="str">
        <f t="shared" si="2"/>
        <v/>
      </c>
      <c r="AO32" s="72" t="str">
        <f t="shared" si="3"/>
        <v/>
      </c>
      <c r="AP32" s="72" t="str">
        <f t="shared" si="4"/>
        <v/>
      </c>
      <c r="AQ32" s="72" t="str">
        <f t="shared" si="5"/>
        <v/>
      </c>
      <c r="AR32" s="72" t="str">
        <f t="shared" si="6"/>
        <v>　</v>
      </c>
    </row>
    <row r="33" spans="1:44" ht="22.5" customHeight="1">
      <c r="A33" s="201">
        <v>26</v>
      </c>
      <c r="B33" s="177" t="str">
        <f t="shared" si="7"/>
        <v/>
      </c>
      <c r="C33" s="202"/>
      <c r="D33" s="202"/>
      <c r="E33" s="203"/>
      <c r="F33" s="204"/>
      <c r="G33" s="203"/>
      <c r="H33" s="203"/>
      <c r="I33" s="205" t="str">
        <f t="shared" si="8"/>
        <v/>
      </c>
      <c r="J33" s="206" t="s">
        <v>226</v>
      </c>
      <c r="K33" s="207"/>
      <c r="L33" s="208" t="s">
        <v>226</v>
      </c>
      <c r="M33" s="185"/>
      <c r="N33" s="209"/>
      <c r="O33" s="210"/>
      <c r="P33" s="211"/>
      <c r="Q33" s="212" t="str">
        <f t="shared" si="0"/>
        <v/>
      </c>
      <c r="R33" s="213"/>
      <c r="S33" s="214" t="str">
        <f t="shared" si="1"/>
        <v/>
      </c>
      <c r="T33" s="209"/>
      <c r="U33" s="210"/>
      <c r="V33" s="215"/>
      <c r="W33" s="216"/>
      <c r="Z33" s="193" t="s">
        <v>149</v>
      </c>
      <c r="AA33" s="163">
        <v>30</v>
      </c>
      <c r="AB33" s="194">
        <v>26</v>
      </c>
      <c r="AC33" s="219" t="s">
        <v>150</v>
      </c>
      <c r="AE33" s="163"/>
      <c r="AF33" s="163"/>
      <c r="AG33" s="163"/>
      <c r="AH33" s="163"/>
      <c r="AI33" s="225"/>
      <c r="AJ33" s="163"/>
      <c r="AK33" s="148"/>
      <c r="AL33" s="148"/>
      <c r="AM33" s="72" t="str">
        <f t="shared" si="9"/>
        <v/>
      </c>
      <c r="AN33" s="72" t="str">
        <f t="shared" si="2"/>
        <v/>
      </c>
      <c r="AO33" s="72" t="str">
        <f t="shared" si="3"/>
        <v/>
      </c>
      <c r="AP33" s="72" t="str">
        <f t="shared" si="4"/>
        <v/>
      </c>
      <c r="AQ33" s="72" t="str">
        <f t="shared" si="5"/>
        <v/>
      </c>
      <c r="AR33" s="72" t="str">
        <f t="shared" si="6"/>
        <v>　</v>
      </c>
    </row>
    <row r="34" spans="1:44" ht="22.5" customHeight="1">
      <c r="A34" s="201">
        <v>27</v>
      </c>
      <c r="B34" s="177" t="str">
        <f t="shared" si="7"/>
        <v/>
      </c>
      <c r="C34" s="202"/>
      <c r="D34" s="202"/>
      <c r="E34" s="203"/>
      <c r="F34" s="204"/>
      <c r="G34" s="203"/>
      <c r="H34" s="203"/>
      <c r="I34" s="205" t="str">
        <f t="shared" si="8"/>
        <v/>
      </c>
      <c r="J34" s="206" t="s">
        <v>226</v>
      </c>
      <c r="K34" s="207"/>
      <c r="L34" s="208" t="s">
        <v>226</v>
      </c>
      <c r="M34" s="185"/>
      <c r="N34" s="209"/>
      <c r="O34" s="210"/>
      <c r="P34" s="211"/>
      <c r="Q34" s="212" t="str">
        <f t="shared" si="0"/>
        <v/>
      </c>
      <c r="R34" s="213"/>
      <c r="S34" s="214" t="str">
        <f t="shared" si="1"/>
        <v/>
      </c>
      <c r="T34" s="209"/>
      <c r="U34" s="210"/>
      <c r="V34" s="215"/>
      <c r="W34" s="216"/>
      <c r="Z34" s="193" t="s">
        <v>151</v>
      </c>
      <c r="AA34" s="163">
        <v>31</v>
      </c>
      <c r="AB34" s="194">
        <v>27</v>
      </c>
      <c r="AC34" s="219" t="s">
        <v>152</v>
      </c>
      <c r="AE34" s="163"/>
      <c r="AF34" s="163"/>
      <c r="AG34" s="163"/>
      <c r="AH34" s="163"/>
      <c r="AI34" s="225"/>
      <c r="AJ34" s="163"/>
      <c r="AK34" s="148"/>
      <c r="AL34" s="148"/>
      <c r="AM34" s="72" t="str">
        <f t="shared" si="9"/>
        <v/>
      </c>
      <c r="AN34" s="72" t="str">
        <f t="shared" si="2"/>
        <v/>
      </c>
      <c r="AO34" s="72" t="str">
        <f t="shared" si="3"/>
        <v/>
      </c>
      <c r="AP34" s="72" t="str">
        <f t="shared" si="4"/>
        <v/>
      </c>
      <c r="AQ34" s="72" t="str">
        <f t="shared" si="5"/>
        <v/>
      </c>
      <c r="AR34" s="72" t="str">
        <f t="shared" si="6"/>
        <v>　</v>
      </c>
    </row>
    <row r="35" spans="1:44" ht="22.5" customHeight="1">
      <c r="A35" s="201">
        <v>28</v>
      </c>
      <c r="B35" s="177" t="str">
        <f t="shared" si="7"/>
        <v/>
      </c>
      <c r="C35" s="202"/>
      <c r="D35" s="202"/>
      <c r="E35" s="203"/>
      <c r="F35" s="204"/>
      <c r="G35" s="203"/>
      <c r="H35" s="203"/>
      <c r="I35" s="205" t="str">
        <f t="shared" si="8"/>
        <v/>
      </c>
      <c r="J35" s="206" t="s">
        <v>226</v>
      </c>
      <c r="K35" s="207"/>
      <c r="L35" s="208" t="s">
        <v>226</v>
      </c>
      <c r="M35" s="185"/>
      <c r="N35" s="209"/>
      <c r="O35" s="210"/>
      <c r="P35" s="211"/>
      <c r="Q35" s="212" t="str">
        <f t="shared" si="0"/>
        <v/>
      </c>
      <c r="R35" s="213"/>
      <c r="S35" s="214" t="str">
        <f t="shared" si="1"/>
        <v/>
      </c>
      <c r="T35" s="209"/>
      <c r="U35" s="210"/>
      <c r="V35" s="215"/>
      <c r="W35" s="216"/>
      <c r="Z35" s="193" t="s">
        <v>153</v>
      </c>
      <c r="AA35" s="163">
        <v>32</v>
      </c>
      <c r="AB35" s="194">
        <v>28</v>
      </c>
      <c r="AC35" s="219" t="s">
        <v>154</v>
      </c>
      <c r="AE35" s="163"/>
      <c r="AF35" s="163"/>
      <c r="AG35" s="163"/>
      <c r="AH35" s="163"/>
      <c r="AI35" s="225"/>
      <c r="AJ35" s="163"/>
      <c r="AK35" s="148"/>
      <c r="AL35" s="148"/>
      <c r="AM35" s="72" t="str">
        <f t="shared" si="9"/>
        <v/>
      </c>
      <c r="AN35" s="72" t="str">
        <f t="shared" si="2"/>
        <v/>
      </c>
      <c r="AO35" s="72" t="str">
        <f t="shared" si="3"/>
        <v/>
      </c>
      <c r="AP35" s="72" t="str">
        <f t="shared" si="4"/>
        <v/>
      </c>
      <c r="AQ35" s="72" t="str">
        <f t="shared" si="5"/>
        <v/>
      </c>
      <c r="AR35" s="72" t="str">
        <f t="shared" si="6"/>
        <v>　</v>
      </c>
    </row>
    <row r="36" spans="1:44" ht="22.5" customHeight="1">
      <c r="A36" s="201">
        <v>29</v>
      </c>
      <c r="B36" s="177" t="str">
        <f t="shared" si="7"/>
        <v/>
      </c>
      <c r="C36" s="202"/>
      <c r="D36" s="202"/>
      <c r="E36" s="203"/>
      <c r="F36" s="204"/>
      <c r="G36" s="203"/>
      <c r="H36" s="203"/>
      <c r="I36" s="205" t="str">
        <f t="shared" si="8"/>
        <v/>
      </c>
      <c r="J36" s="206" t="s">
        <v>226</v>
      </c>
      <c r="K36" s="207"/>
      <c r="L36" s="208" t="s">
        <v>226</v>
      </c>
      <c r="M36" s="185"/>
      <c r="N36" s="209"/>
      <c r="O36" s="210"/>
      <c r="P36" s="211"/>
      <c r="Q36" s="212" t="str">
        <f t="shared" si="0"/>
        <v/>
      </c>
      <c r="R36" s="213"/>
      <c r="S36" s="214" t="str">
        <f t="shared" si="1"/>
        <v/>
      </c>
      <c r="T36" s="209"/>
      <c r="U36" s="210"/>
      <c r="V36" s="215"/>
      <c r="W36" s="216"/>
      <c r="Z36" s="193" t="s">
        <v>155</v>
      </c>
      <c r="AA36" s="163">
        <v>33</v>
      </c>
      <c r="AB36" s="227" t="s">
        <v>156</v>
      </c>
      <c r="AC36" s="228"/>
      <c r="AE36" s="163"/>
      <c r="AF36" s="163"/>
      <c r="AG36" s="163"/>
      <c r="AH36" s="163"/>
      <c r="AI36" s="225"/>
      <c r="AJ36" s="163"/>
      <c r="AK36" s="148"/>
      <c r="AL36" s="148"/>
      <c r="AM36" s="72" t="str">
        <f t="shared" si="9"/>
        <v/>
      </c>
      <c r="AN36" s="72" t="str">
        <f t="shared" si="2"/>
        <v/>
      </c>
      <c r="AO36" s="72" t="str">
        <f t="shared" si="3"/>
        <v/>
      </c>
      <c r="AP36" s="72" t="str">
        <f t="shared" si="4"/>
        <v/>
      </c>
      <c r="AQ36" s="72" t="str">
        <f t="shared" si="5"/>
        <v/>
      </c>
      <c r="AR36" s="72" t="str">
        <f t="shared" si="6"/>
        <v>　</v>
      </c>
    </row>
    <row r="37" spans="1:44" ht="22.5" customHeight="1">
      <c r="A37" s="201">
        <v>30</v>
      </c>
      <c r="B37" s="177" t="str">
        <f t="shared" si="7"/>
        <v/>
      </c>
      <c r="C37" s="202"/>
      <c r="D37" s="202"/>
      <c r="E37" s="203"/>
      <c r="F37" s="204"/>
      <c r="G37" s="203"/>
      <c r="H37" s="203"/>
      <c r="I37" s="205" t="str">
        <f t="shared" si="8"/>
        <v/>
      </c>
      <c r="J37" s="206" t="s">
        <v>226</v>
      </c>
      <c r="K37" s="207"/>
      <c r="L37" s="208" t="s">
        <v>226</v>
      </c>
      <c r="M37" s="185"/>
      <c r="N37" s="209"/>
      <c r="O37" s="210"/>
      <c r="P37" s="211"/>
      <c r="Q37" s="212" t="str">
        <f t="shared" si="0"/>
        <v/>
      </c>
      <c r="R37" s="213"/>
      <c r="S37" s="214" t="str">
        <f t="shared" si="1"/>
        <v/>
      </c>
      <c r="T37" s="209"/>
      <c r="U37" s="210"/>
      <c r="V37" s="215"/>
      <c r="W37" s="216"/>
      <c r="Z37" s="193" t="s">
        <v>157</v>
      </c>
      <c r="AA37" s="163">
        <v>34</v>
      </c>
      <c r="AB37" s="163"/>
      <c r="AC37" s="229"/>
      <c r="AD37" s="163"/>
      <c r="AE37" s="163"/>
      <c r="AF37" s="163"/>
      <c r="AG37" s="163"/>
      <c r="AH37" s="163"/>
      <c r="AI37" s="225"/>
      <c r="AJ37" s="163"/>
      <c r="AK37" s="148"/>
      <c r="AL37" s="148"/>
      <c r="AM37" s="72" t="str">
        <f t="shared" si="9"/>
        <v/>
      </c>
      <c r="AN37" s="72" t="str">
        <f t="shared" si="2"/>
        <v/>
      </c>
      <c r="AO37" s="72" t="str">
        <f t="shared" si="3"/>
        <v/>
      </c>
      <c r="AP37" s="72" t="str">
        <f t="shared" si="4"/>
        <v/>
      </c>
      <c r="AQ37" s="72" t="str">
        <f t="shared" si="5"/>
        <v/>
      </c>
      <c r="AR37" s="72" t="str">
        <f t="shared" si="6"/>
        <v>　</v>
      </c>
    </row>
    <row r="38" spans="1:44" ht="22.5" customHeight="1">
      <c r="A38" s="201">
        <v>31</v>
      </c>
      <c r="B38" s="177" t="str">
        <f t="shared" si="7"/>
        <v/>
      </c>
      <c r="C38" s="202"/>
      <c r="D38" s="202"/>
      <c r="E38" s="203"/>
      <c r="F38" s="204"/>
      <c r="G38" s="203"/>
      <c r="H38" s="203"/>
      <c r="I38" s="205" t="str">
        <f t="shared" si="8"/>
        <v/>
      </c>
      <c r="J38" s="206" t="s">
        <v>226</v>
      </c>
      <c r="K38" s="207"/>
      <c r="L38" s="208" t="s">
        <v>226</v>
      </c>
      <c r="M38" s="185"/>
      <c r="N38" s="209"/>
      <c r="O38" s="210"/>
      <c r="P38" s="211"/>
      <c r="Q38" s="212" t="str">
        <f t="shared" si="0"/>
        <v/>
      </c>
      <c r="R38" s="213"/>
      <c r="S38" s="214" t="str">
        <f t="shared" si="1"/>
        <v/>
      </c>
      <c r="T38" s="209"/>
      <c r="U38" s="210"/>
      <c r="V38" s="215"/>
      <c r="W38" s="216"/>
      <c r="Z38" s="193" t="s">
        <v>158</v>
      </c>
      <c r="AA38" s="163">
        <v>35</v>
      </c>
      <c r="AB38" s="163"/>
      <c r="AC38" s="229"/>
      <c r="AD38" s="163"/>
      <c r="AE38" s="163"/>
      <c r="AF38" s="163"/>
      <c r="AG38" s="163"/>
      <c r="AH38" s="163"/>
      <c r="AI38" s="225"/>
      <c r="AJ38" s="163"/>
      <c r="AK38" s="148"/>
      <c r="AL38" s="148"/>
      <c r="AM38" s="72" t="str">
        <f t="shared" si="9"/>
        <v/>
      </c>
      <c r="AN38" s="72" t="str">
        <f t="shared" si="2"/>
        <v/>
      </c>
      <c r="AO38" s="72" t="str">
        <f t="shared" si="3"/>
        <v/>
      </c>
      <c r="AP38" s="72" t="str">
        <f t="shared" si="4"/>
        <v/>
      </c>
      <c r="AQ38" s="72" t="str">
        <f t="shared" si="5"/>
        <v/>
      </c>
      <c r="AR38" s="72" t="str">
        <f t="shared" si="6"/>
        <v>　</v>
      </c>
    </row>
    <row r="39" spans="1:44" ht="22.5" customHeight="1">
      <c r="A39" s="201">
        <v>32</v>
      </c>
      <c r="B39" s="177" t="str">
        <f t="shared" si="7"/>
        <v/>
      </c>
      <c r="C39" s="202"/>
      <c r="D39" s="202"/>
      <c r="E39" s="203"/>
      <c r="F39" s="204"/>
      <c r="G39" s="203"/>
      <c r="H39" s="203"/>
      <c r="I39" s="205" t="str">
        <f t="shared" si="8"/>
        <v/>
      </c>
      <c r="J39" s="206" t="s">
        <v>226</v>
      </c>
      <c r="K39" s="207"/>
      <c r="L39" s="208" t="s">
        <v>226</v>
      </c>
      <c r="M39" s="185"/>
      <c r="N39" s="209"/>
      <c r="O39" s="210"/>
      <c r="P39" s="211"/>
      <c r="Q39" s="212" t="str">
        <f t="shared" si="0"/>
        <v/>
      </c>
      <c r="R39" s="213"/>
      <c r="S39" s="214" t="str">
        <f t="shared" si="1"/>
        <v/>
      </c>
      <c r="T39" s="209"/>
      <c r="U39" s="210"/>
      <c r="V39" s="215"/>
      <c r="W39" s="216"/>
      <c r="Z39" s="193" t="s">
        <v>159</v>
      </c>
      <c r="AA39" s="163">
        <v>36</v>
      </c>
      <c r="AB39" s="163"/>
      <c r="AC39" s="229"/>
      <c r="AD39" s="163"/>
      <c r="AE39" s="163"/>
      <c r="AF39" s="163"/>
      <c r="AG39" s="163"/>
      <c r="AH39" s="163"/>
      <c r="AI39" s="225"/>
      <c r="AJ39" s="163"/>
      <c r="AK39" s="148"/>
      <c r="AL39" s="148"/>
      <c r="AM39" s="72" t="str">
        <f t="shared" si="9"/>
        <v/>
      </c>
      <c r="AN39" s="72" t="str">
        <f t="shared" si="2"/>
        <v/>
      </c>
      <c r="AO39" s="72" t="str">
        <f t="shared" si="3"/>
        <v/>
      </c>
      <c r="AP39" s="72" t="str">
        <f t="shared" si="4"/>
        <v/>
      </c>
      <c r="AQ39" s="72" t="str">
        <f t="shared" si="5"/>
        <v/>
      </c>
      <c r="AR39" s="72" t="str">
        <f t="shared" si="6"/>
        <v>　</v>
      </c>
    </row>
    <row r="40" spans="1:44" ht="22.5" customHeight="1">
      <c r="A40" s="201">
        <v>33</v>
      </c>
      <c r="B40" s="177" t="str">
        <f t="shared" si="7"/>
        <v/>
      </c>
      <c r="C40" s="202"/>
      <c r="D40" s="202"/>
      <c r="E40" s="203"/>
      <c r="F40" s="204"/>
      <c r="G40" s="203"/>
      <c r="H40" s="203"/>
      <c r="I40" s="205" t="str">
        <f t="shared" si="8"/>
        <v/>
      </c>
      <c r="J40" s="206" t="s">
        <v>226</v>
      </c>
      <c r="K40" s="207"/>
      <c r="L40" s="208" t="s">
        <v>226</v>
      </c>
      <c r="M40" s="185"/>
      <c r="N40" s="209"/>
      <c r="O40" s="210"/>
      <c r="P40" s="211"/>
      <c r="Q40" s="212" t="str">
        <f t="shared" si="0"/>
        <v/>
      </c>
      <c r="R40" s="213"/>
      <c r="S40" s="214" t="str">
        <f t="shared" si="1"/>
        <v/>
      </c>
      <c r="T40" s="209"/>
      <c r="U40" s="210"/>
      <c r="V40" s="215"/>
      <c r="W40" s="216"/>
      <c r="Z40" s="193" t="s">
        <v>160</v>
      </c>
      <c r="AA40" s="163">
        <v>37</v>
      </c>
      <c r="AB40" s="163"/>
      <c r="AC40" s="229"/>
      <c r="AD40" s="163"/>
      <c r="AE40" s="163"/>
      <c r="AF40" s="163"/>
      <c r="AG40" s="163"/>
      <c r="AH40" s="163"/>
      <c r="AI40" s="225"/>
      <c r="AJ40" s="163"/>
      <c r="AK40" s="148"/>
      <c r="AL40" s="148"/>
      <c r="AM40" s="72" t="str">
        <f t="shared" si="9"/>
        <v/>
      </c>
      <c r="AN40" s="72" t="str">
        <f t="shared" si="2"/>
        <v/>
      </c>
      <c r="AO40" s="72" t="str">
        <f t="shared" si="3"/>
        <v/>
      </c>
      <c r="AP40" s="72" t="str">
        <f t="shared" si="4"/>
        <v/>
      </c>
      <c r="AQ40" s="72" t="str">
        <f t="shared" si="5"/>
        <v/>
      </c>
      <c r="AR40" s="72" t="str">
        <f t="shared" si="6"/>
        <v>　</v>
      </c>
    </row>
    <row r="41" spans="1:44" ht="22.5" customHeight="1">
      <c r="A41" s="201">
        <v>34</v>
      </c>
      <c r="B41" s="177" t="str">
        <f t="shared" si="7"/>
        <v/>
      </c>
      <c r="C41" s="202"/>
      <c r="D41" s="202"/>
      <c r="E41" s="203"/>
      <c r="F41" s="204"/>
      <c r="G41" s="203"/>
      <c r="H41" s="203"/>
      <c r="I41" s="205" t="str">
        <f t="shared" si="8"/>
        <v/>
      </c>
      <c r="J41" s="206" t="s">
        <v>226</v>
      </c>
      <c r="K41" s="207"/>
      <c r="L41" s="208" t="s">
        <v>226</v>
      </c>
      <c r="M41" s="185"/>
      <c r="N41" s="209"/>
      <c r="O41" s="210"/>
      <c r="P41" s="211"/>
      <c r="Q41" s="212" t="str">
        <f t="shared" si="0"/>
        <v/>
      </c>
      <c r="R41" s="213"/>
      <c r="S41" s="214" t="str">
        <f t="shared" si="1"/>
        <v/>
      </c>
      <c r="T41" s="209"/>
      <c r="U41" s="210"/>
      <c r="V41" s="215"/>
      <c r="W41" s="216"/>
      <c r="Z41" s="193" t="s">
        <v>161</v>
      </c>
      <c r="AA41" s="163">
        <v>38</v>
      </c>
      <c r="AB41" s="163"/>
      <c r="AC41" s="229"/>
      <c r="AD41" s="163"/>
      <c r="AE41" s="163"/>
      <c r="AF41" s="163"/>
      <c r="AG41" s="163"/>
      <c r="AH41" s="163"/>
      <c r="AI41" s="225"/>
      <c r="AJ41" s="163"/>
      <c r="AK41" s="148"/>
      <c r="AL41" s="148"/>
      <c r="AM41" s="72" t="str">
        <f t="shared" si="9"/>
        <v/>
      </c>
      <c r="AN41" s="72" t="str">
        <f t="shared" si="2"/>
        <v/>
      </c>
      <c r="AO41" s="72" t="str">
        <f t="shared" si="3"/>
        <v/>
      </c>
      <c r="AP41" s="72" t="str">
        <f t="shared" si="4"/>
        <v/>
      </c>
      <c r="AQ41" s="72" t="str">
        <f t="shared" si="5"/>
        <v/>
      </c>
      <c r="AR41" s="72" t="str">
        <f t="shared" si="6"/>
        <v>　</v>
      </c>
    </row>
    <row r="42" spans="1:44" ht="22.5" customHeight="1">
      <c r="A42" s="201">
        <v>35</v>
      </c>
      <c r="B42" s="177" t="str">
        <f t="shared" si="7"/>
        <v/>
      </c>
      <c r="C42" s="202"/>
      <c r="D42" s="202"/>
      <c r="E42" s="203"/>
      <c r="F42" s="204"/>
      <c r="G42" s="203"/>
      <c r="H42" s="203"/>
      <c r="I42" s="205" t="str">
        <f t="shared" si="8"/>
        <v/>
      </c>
      <c r="J42" s="206" t="s">
        <v>226</v>
      </c>
      <c r="K42" s="207"/>
      <c r="L42" s="208" t="s">
        <v>226</v>
      </c>
      <c r="M42" s="185"/>
      <c r="N42" s="209"/>
      <c r="O42" s="210"/>
      <c r="P42" s="211"/>
      <c r="Q42" s="212" t="str">
        <f t="shared" si="0"/>
        <v/>
      </c>
      <c r="R42" s="213"/>
      <c r="S42" s="214" t="str">
        <f t="shared" si="1"/>
        <v/>
      </c>
      <c r="T42" s="209"/>
      <c r="U42" s="210"/>
      <c r="V42" s="215"/>
      <c r="W42" s="216"/>
      <c r="Z42" s="193" t="s">
        <v>162</v>
      </c>
      <c r="AA42" s="163">
        <v>39</v>
      </c>
      <c r="AB42" s="163"/>
      <c r="AC42" s="229"/>
      <c r="AD42" s="163"/>
      <c r="AE42" s="163"/>
      <c r="AF42" s="163"/>
      <c r="AG42" s="163"/>
      <c r="AH42" s="163"/>
      <c r="AI42" s="225"/>
      <c r="AJ42" s="163"/>
      <c r="AK42" s="148"/>
      <c r="AL42" s="148"/>
      <c r="AM42" s="72" t="str">
        <f t="shared" si="9"/>
        <v/>
      </c>
      <c r="AN42" s="72" t="str">
        <f t="shared" si="2"/>
        <v/>
      </c>
      <c r="AO42" s="72" t="str">
        <f t="shared" si="3"/>
        <v/>
      </c>
      <c r="AP42" s="72" t="str">
        <f t="shared" si="4"/>
        <v/>
      </c>
      <c r="AQ42" s="72" t="str">
        <f t="shared" si="5"/>
        <v/>
      </c>
      <c r="AR42" s="72" t="str">
        <f t="shared" si="6"/>
        <v>　</v>
      </c>
    </row>
    <row r="43" spans="1:44" ht="22.5" customHeight="1">
      <c r="A43" s="201">
        <v>36</v>
      </c>
      <c r="B43" s="177" t="str">
        <f t="shared" si="7"/>
        <v/>
      </c>
      <c r="C43" s="202"/>
      <c r="D43" s="202"/>
      <c r="E43" s="203"/>
      <c r="F43" s="204"/>
      <c r="G43" s="203"/>
      <c r="H43" s="203"/>
      <c r="I43" s="205" t="str">
        <f t="shared" si="8"/>
        <v/>
      </c>
      <c r="J43" s="206" t="s">
        <v>226</v>
      </c>
      <c r="K43" s="207"/>
      <c r="L43" s="208" t="s">
        <v>226</v>
      </c>
      <c r="M43" s="185"/>
      <c r="N43" s="209"/>
      <c r="O43" s="210"/>
      <c r="P43" s="211"/>
      <c r="Q43" s="212" t="str">
        <f t="shared" si="0"/>
        <v/>
      </c>
      <c r="R43" s="213"/>
      <c r="S43" s="214" t="str">
        <f t="shared" si="1"/>
        <v/>
      </c>
      <c r="T43" s="209"/>
      <c r="U43" s="210"/>
      <c r="V43" s="215"/>
      <c r="W43" s="216"/>
      <c r="Z43" s="193"/>
      <c r="AA43" s="163"/>
      <c r="AB43" s="163"/>
      <c r="AC43" s="229"/>
      <c r="AD43" s="163"/>
      <c r="AE43" s="163"/>
      <c r="AF43" s="163"/>
      <c r="AG43" s="163"/>
      <c r="AH43" s="163"/>
      <c r="AI43" s="225"/>
      <c r="AJ43" s="163"/>
      <c r="AK43" s="148"/>
      <c r="AL43" s="148"/>
      <c r="AM43" s="72" t="str">
        <f t="shared" si="9"/>
        <v/>
      </c>
      <c r="AN43" s="72" t="str">
        <f t="shared" si="2"/>
        <v/>
      </c>
      <c r="AO43" s="72" t="str">
        <f t="shared" si="3"/>
        <v/>
      </c>
      <c r="AP43" s="72" t="str">
        <f t="shared" si="4"/>
        <v/>
      </c>
      <c r="AQ43" s="72" t="str">
        <f t="shared" si="5"/>
        <v/>
      </c>
      <c r="AR43" s="72" t="str">
        <f t="shared" si="6"/>
        <v>　</v>
      </c>
    </row>
    <row r="44" spans="1:44" ht="22.5" customHeight="1">
      <c r="A44" s="201">
        <v>37</v>
      </c>
      <c r="B44" s="177" t="str">
        <f t="shared" si="7"/>
        <v/>
      </c>
      <c r="C44" s="202"/>
      <c r="D44" s="202"/>
      <c r="E44" s="203"/>
      <c r="F44" s="204"/>
      <c r="G44" s="203"/>
      <c r="H44" s="203"/>
      <c r="I44" s="205" t="str">
        <f t="shared" si="8"/>
        <v/>
      </c>
      <c r="J44" s="206" t="s">
        <v>226</v>
      </c>
      <c r="K44" s="207"/>
      <c r="L44" s="208" t="s">
        <v>226</v>
      </c>
      <c r="M44" s="185"/>
      <c r="N44" s="209"/>
      <c r="O44" s="210"/>
      <c r="P44" s="211"/>
      <c r="Q44" s="212" t="str">
        <f t="shared" si="0"/>
        <v/>
      </c>
      <c r="R44" s="213"/>
      <c r="S44" s="214" t="str">
        <f t="shared" si="1"/>
        <v/>
      </c>
      <c r="T44" s="209"/>
      <c r="U44" s="210"/>
      <c r="V44" s="215"/>
      <c r="W44" s="216"/>
      <c r="Z44" s="193" t="s">
        <v>163</v>
      </c>
      <c r="AA44" s="163">
        <v>40</v>
      </c>
      <c r="AB44" s="163"/>
      <c r="AC44" s="229"/>
      <c r="AD44" s="163"/>
      <c r="AE44" s="163"/>
      <c r="AF44" s="163"/>
      <c r="AG44" s="163"/>
      <c r="AH44" s="163"/>
      <c r="AI44" s="225"/>
      <c r="AJ44" s="163"/>
      <c r="AK44" s="148"/>
      <c r="AL44" s="148"/>
      <c r="AM44" s="72" t="str">
        <f t="shared" si="9"/>
        <v/>
      </c>
      <c r="AN44" s="72" t="str">
        <f t="shared" si="2"/>
        <v/>
      </c>
      <c r="AO44" s="72" t="str">
        <f t="shared" si="3"/>
        <v/>
      </c>
      <c r="AP44" s="72" t="str">
        <f t="shared" si="4"/>
        <v/>
      </c>
      <c r="AQ44" s="72" t="str">
        <f t="shared" si="5"/>
        <v/>
      </c>
      <c r="AR44" s="72" t="str">
        <f t="shared" si="6"/>
        <v>　</v>
      </c>
    </row>
    <row r="45" spans="1:44" ht="22.5" customHeight="1">
      <c r="A45" s="201">
        <v>38</v>
      </c>
      <c r="B45" s="177" t="str">
        <f t="shared" si="7"/>
        <v/>
      </c>
      <c r="C45" s="202"/>
      <c r="D45" s="202"/>
      <c r="E45" s="203"/>
      <c r="F45" s="204"/>
      <c r="G45" s="203"/>
      <c r="H45" s="203"/>
      <c r="I45" s="205" t="str">
        <f t="shared" si="8"/>
        <v/>
      </c>
      <c r="J45" s="206" t="s">
        <v>226</v>
      </c>
      <c r="K45" s="207"/>
      <c r="L45" s="208" t="s">
        <v>226</v>
      </c>
      <c r="M45" s="185"/>
      <c r="N45" s="209"/>
      <c r="O45" s="210"/>
      <c r="P45" s="211"/>
      <c r="Q45" s="212" t="str">
        <f t="shared" si="0"/>
        <v/>
      </c>
      <c r="R45" s="213"/>
      <c r="S45" s="214" t="str">
        <f t="shared" si="1"/>
        <v/>
      </c>
      <c r="T45" s="209"/>
      <c r="U45" s="210"/>
      <c r="V45" s="215"/>
      <c r="W45" s="216"/>
      <c r="Z45" s="193" t="s">
        <v>164</v>
      </c>
      <c r="AA45" s="163">
        <v>41</v>
      </c>
      <c r="AB45" s="163"/>
      <c r="AC45" s="229"/>
      <c r="AD45" s="163"/>
      <c r="AE45" s="163"/>
      <c r="AF45" s="163"/>
      <c r="AG45" s="163"/>
      <c r="AH45" s="163"/>
      <c r="AI45" s="225"/>
      <c r="AJ45" s="163"/>
      <c r="AK45" s="148"/>
      <c r="AL45" s="148"/>
      <c r="AM45" s="72" t="str">
        <f t="shared" si="9"/>
        <v/>
      </c>
      <c r="AN45" s="72" t="str">
        <f t="shared" si="2"/>
        <v/>
      </c>
      <c r="AO45" s="72" t="str">
        <f t="shared" si="3"/>
        <v/>
      </c>
      <c r="AP45" s="72" t="str">
        <f t="shared" si="4"/>
        <v/>
      </c>
      <c r="AQ45" s="72" t="str">
        <f t="shared" si="5"/>
        <v/>
      </c>
      <c r="AR45" s="72" t="str">
        <f t="shared" si="6"/>
        <v>　</v>
      </c>
    </row>
    <row r="46" spans="1:44" ht="22.5" customHeight="1">
      <c r="A46" s="201">
        <v>39</v>
      </c>
      <c r="B46" s="177" t="str">
        <f t="shared" si="7"/>
        <v/>
      </c>
      <c r="C46" s="202"/>
      <c r="D46" s="202"/>
      <c r="E46" s="203"/>
      <c r="F46" s="204"/>
      <c r="G46" s="203"/>
      <c r="H46" s="203"/>
      <c r="I46" s="205" t="str">
        <f t="shared" si="8"/>
        <v/>
      </c>
      <c r="J46" s="206" t="s">
        <v>226</v>
      </c>
      <c r="K46" s="207"/>
      <c r="L46" s="208" t="s">
        <v>226</v>
      </c>
      <c r="M46" s="185"/>
      <c r="N46" s="209"/>
      <c r="O46" s="210"/>
      <c r="P46" s="211"/>
      <c r="Q46" s="212" t="str">
        <f t="shared" si="0"/>
        <v/>
      </c>
      <c r="R46" s="213"/>
      <c r="S46" s="214" t="str">
        <f t="shared" si="1"/>
        <v/>
      </c>
      <c r="T46" s="209"/>
      <c r="U46" s="210"/>
      <c r="V46" s="215"/>
      <c r="W46" s="216"/>
      <c r="Z46" s="193" t="s">
        <v>165</v>
      </c>
      <c r="AA46" s="163">
        <v>42</v>
      </c>
      <c r="AB46" s="163"/>
      <c r="AC46" s="229"/>
      <c r="AD46" s="163"/>
      <c r="AE46" s="163"/>
      <c r="AF46" s="163"/>
      <c r="AG46" s="163"/>
      <c r="AH46" s="163"/>
      <c r="AI46" s="225"/>
      <c r="AJ46" s="163"/>
      <c r="AK46" s="148"/>
      <c r="AL46" s="148"/>
      <c r="AM46" s="72" t="str">
        <f t="shared" si="9"/>
        <v/>
      </c>
      <c r="AN46" s="72" t="str">
        <f t="shared" si="2"/>
        <v/>
      </c>
      <c r="AO46" s="72" t="str">
        <f t="shared" si="3"/>
        <v/>
      </c>
      <c r="AP46" s="72" t="str">
        <f t="shared" si="4"/>
        <v/>
      </c>
      <c r="AQ46" s="72" t="str">
        <f t="shared" si="5"/>
        <v/>
      </c>
      <c r="AR46" s="72" t="str">
        <f t="shared" si="6"/>
        <v>　</v>
      </c>
    </row>
    <row r="47" spans="1:44" ht="22.5" customHeight="1">
      <c r="A47" s="201">
        <v>40</v>
      </c>
      <c r="B47" s="177" t="str">
        <f t="shared" si="7"/>
        <v/>
      </c>
      <c r="C47" s="202"/>
      <c r="D47" s="202"/>
      <c r="E47" s="203"/>
      <c r="F47" s="204"/>
      <c r="G47" s="203"/>
      <c r="H47" s="203"/>
      <c r="I47" s="205" t="str">
        <f t="shared" si="8"/>
        <v/>
      </c>
      <c r="J47" s="206" t="s">
        <v>226</v>
      </c>
      <c r="K47" s="207"/>
      <c r="L47" s="208" t="s">
        <v>226</v>
      </c>
      <c r="M47" s="185"/>
      <c r="N47" s="209"/>
      <c r="O47" s="210"/>
      <c r="P47" s="211"/>
      <c r="Q47" s="212" t="str">
        <f t="shared" si="0"/>
        <v/>
      </c>
      <c r="R47" s="213"/>
      <c r="S47" s="214" t="str">
        <f t="shared" si="1"/>
        <v/>
      </c>
      <c r="T47" s="209"/>
      <c r="U47" s="210"/>
      <c r="V47" s="215"/>
      <c r="W47" s="216"/>
      <c r="Z47" s="193" t="s">
        <v>166</v>
      </c>
      <c r="AA47" s="163">
        <v>43</v>
      </c>
      <c r="AB47" s="163"/>
      <c r="AC47" s="229"/>
      <c r="AD47" s="163"/>
      <c r="AE47" s="163"/>
      <c r="AF47" s="163"/>
      <c r="AG47" s="163"/>
      <c r="AH47" s="163"/>
      <c r="AI47" s="225"/>
      <c r="AJ47" s="163"/>
      <c r="AK47" s="148"/>
      <c r="AL47" s="148"/>
      <c r="AM47" s="72" t="str">
        <f t="shared" si="9"/>
        <v/>
      </c>
      <c r="AN47" s="72" t="str">
        <f t="shared" si="2"/>
        <v/>
      </c>
      <c r="AO47" s="72" t="str">
        <f t="shared" si="3"/>
        <v/>
      </c>
      <c r="AP47" s="72" t="str">
        <f t="shared" si="4"/>
        <v/>
      </c>
      <c r="AQ47" s="72" t="str">
        <f t="shared" si="5"/>
        <v/>
      </c>
      <c r="AR47" s="72" t="str">
        <f t="shared" si="6"/>
        <v>　</v>
      </c>
    </row>
    <row r="48" spans="1:44" ht="22.5" customHeight="1">
      <c r="A48" s="201">
        <v>41</v>
      </c>
      <c r="B48" s="177" t="str">
        <f t="shared" si="7"/>
        <v/>
      </c>
      <c r="C48" s="202"/>
      <c r="D48" s="202"/>
      <c r="E48" s="203"/>
      <c r="F48" s="204"/>
      <c r="G48" s="203"/>
      <c r="H48" s="203"/>
      <c r="I48" s="205" t="str">
        <f t="shared" si="8"/>
        <v/>
      </c>
      <c r="J48" s="206" t="s">
        <v>226</v>
      </c>
      <c r="K48" s="207"/>
      <c r="L48" s="208" t="s">
        <v>226</v>
      </c>
      <c r="M48" s="185"/>
      <c r="N48" s="209"/>
      <c r="O48" s="210"/>
      <c r="P48" s="211"/>
      <c r="Q48" s="212" t="str">
        <f t="shared" si="0"/>
        <v/>
      </c>
      <c r="R48" s="213"/>
      <c r="S48" s="214" t="str">
        <f t="shared" si="1"/>
        <v/>
      </c>
      <c r="T48" s="209"/>
      <c r="U48" s="210"/>
      <c r="V48" s="215"/>
      <c r="W48" s="216"/>
      <c r="Z48" s="193" t="s">
        <v>167</v>
      </c>
      <c r="AA48" s="163">
        <v>44</v>
      </c>
      <c r="AB48" s="163"/>
      <c r="AC48" s="229"/>
      <c r="AD48" s="163"/>
      <c r="AE48" s="163"/>
      <c r="AF48" s="163"/>
      <c r="AG48" s="163"/>
      <c r="AH48" s="163"/>
      <c r="AI48" s="225"/>
      <c r="AJ48" s="163"/>
      <c r="AK48" s="148"/>
      <c r="AL48" s="148"/>
      <c r="AM48" s="72" t="str">
        <f t="shared" si="9"/>
        <v/>
      </c>
      <c r="AN48" s="72" t="str">
        <f t="shared" si="2"/>
        <v/>
      </c>
      <c r="AO48" s="72" t="str">
        <f t="shared" si="3"/>
        <v/>
      </c>
      <c r="AP48" s="72" t="str">
        <f t="shared" si="4"/>
        <v/>
      </c>
      <c r="AQ48" s="72" t="str">
        <f t="shared" si="5"/>
        <v/>
      </c>
      <c r="AR48" s="72" t="str">
        <f t="shared" si="6"/>
        <v>　</v>
      </c>
    </row>
    <row r="49" spans="1:44" ht="22.5" customHeight="1">
      <c r="A49" s="201">
        <v>42</v>
      </c>
      <c r="B49" s="177" t="str">
        <f t="shared" si="7"/>
        <v/>
      </c>
      <c r="C49" s="202"/>
      <c r="D49" s="202"/>
      <c r="E49" s="203"/>
      <c r="F49" s="204"/>
      <c r="G49" s="203"/>
      <c r="H49" s="203"/>
      <c r="I49" s="205" t="str">
        <f t="shared" si="8"/>
        <v/>
      </c>
      <c r="J49" s="206" t="s">
        <v>226</v>
      </c>
      <c r="K49" s="207"/>
      <c r="L49" s="208" t="s">
        <v>226</v>
      </c>
      <c r="M49" s="185"/>
      <c r="N49" s="209"/>
      <c r="O49" s="210"/>
      <c r="P49" s="211"/>
      <c r="Q49" s="212" t="str">
        <f t="shared" si="0"/>
        <v/>
      </c>
      <c r="R49" s="213"/>
      <c r="S49" s="214" t="str">
        <f t="shared" si="1"/>
        <v/>
      </c>
      <c r="T49" s="209"/>
      <c r="U49" s="210"/>
      <c r="V49" s="215"/>
      <c r="W49" s="216"/>
      <c r="Z49" s="193" t="s">
        <v>168</v>
      </c>
      <c r="AA49" s="163">
        <v>45</v>
      </c>
      <c r="AB49" s="163"/>
      <c r="AC49" s="229"/>
      <c r="AD49" s="163"/>
      <c r="AE49" s="163"/>
      <c r="AF49" s="163"/>
      <c r="AG49" s="163"/>
      <c r="AH49" s="163"/>
      <c r="AI49" s="225"/>
      <c r="AJ49" s="163"/>
      <c r="AK49" s="148"/>
      <c r="AL49" s="148"/>
      <c r="AM49" s="72" t="str">
        <f t="shared" si="9"/>
        <v/>
      </c>
      <c r="AN49" s="72" t="str">
        <f t="shared" si="2"/>
        <v/>
      </c>
      <c r="AO49" s="72" t="str">
        <f t="shared" si="3"/>
        <v/>
      </c>
      <c r="AP49" s="72" t="str">
        <f t="shared" si="4"/>
        <v/>
      </c>
      <c r="AQ49" s="72" t="str">
        <f t="shared" si="5"/>
        <v/>
      </c>
      <c r="AR49" s="72" t="str">
        <f t="shared" si="6"/>
        <v>　</v>
      </c>
    </row>
    <row r="50" spans="1:44" ht="22.5" customHeight="1">
      <c r="A50" s="201">
        <v>43</v>
      </c>
      <c r="B50" s="177" t="str">
        <f t="shared" si="7"/>
        <v/>
      </c>
      <c r="C50" s="202"/>
      <c r="D50" s="202"/>
      <c r="E50" s="203"/>
      <c r="F50" s="204"/>
      <c r="G50" s="203"/>
      <c r="H50" s="203"/>
      <c r="I50" s="205" t="str">
        <f t="shared" si="8"/>
        <v/>
      </c>
      <c r="J50" s="206" t="s">
        <v>226</v>
      </c>
      <c r="K50" s="207"/>
      <c r="L50" s="208" t="s">
        <v>226</v>
      </c>
      <c r="M50" s="185"/>
      <c r="N50" s="209"/>
      <c r="O50" s="210"/>
      <c r="P50" s="211"/>
      <c r="Q50" s="212" t="str">
        <f t="shared" si="0"/>
        <v/>
      </c>
      <c r="R50" s="213"/>
      <c r="S50" s="214" t="str">
        <f t="shared" si="1"/>
        <v/>
      </c>
      <c r="T50" s="209"/>
      <c r="U50" s="210"/>
      <c r="V50" s="215"/>
      <c r="W50" s="216"/>
      <c r="Z50" s="193" t="s">
        <v>169</v>
      </c>
      <c r="AA50" s="163">
        <v>46</v>
      </c>
      <c r="AB50" s="163"/>
      <c r="AC50" s="229"/>
      <c r="AD50" s="163"/>
      <c r="AE50" s="163"/>
      <c r="AF50" s="163"/>
      <c r="AG50" s="163"/>
      <c r="AH50" s="163"/>
      <c r="AI50" s="225"/>
      <c r="AJ50" s="163"/>
      <c r="AK50" s="148"/>
      <c r="AL50" s="148"/>
      <c r="AM50" s="72" t="str">
        <f t="shared" si="9"/>
        <v/>
      </c>
      <c r="AN50" s="72" t="str">
        <f t="shared" si="2"/>
        <v/>
      </c>
      <c r="AO50" s="72" t="str">
        <f t="shared" si="3"/>
        <v/>
      </c>
      <c r="AP50" s="72" t="str">
        <f t="shared" si="4"/>
        <v/>
      </c>
      <c r="AQ50" s="72" t="str">
        <f t="shared" si="5"/>
        <v/>
      </c>
      <c r="AR50" s="72" t="str">
        <f t="shared" si="6"/>
        <v>　</v>
      </c>
    </row>
    <row r="51" spans="1:44" ht="22.5" customHeight="1">
      <c r="A51" s="201">
        <v>44</v>
      </c>
      <c r="B51" s="177" t="str">
        <f t="shared" si="7"/>
        <v/>
      </c>
      <c r="C51" s="202"/>
      <c r="D51" s="202"/>
      <c r="E51" s="203"/>
      <c r="F51" s="204"/>
      <c r="G51" s="203"/>
      <c r="H51" s="203"/>
      <c r="I51" s="205" t="str">
        <f t="shared" si="8"/>
        <v/>
      </c>
      <c r="J51" s="206" t="s">
        <v>226</v>
      </c>
      <c r="K51" s="207"/>
      <c r="L51" s="208" t="s">
        <v>226</v>
      </c>
      <c r="M51" s="185"/>
      <c r="N51" s="209"/>
      <c r="O51" s="210"/>
      <c r="P51" s="211"/>
      <c r="Q51" s="212" t="str">
        <f t="shared" si="0"/>
        <v/>
      </c>
      <c r="R51" s="213"/>
      <c r="S51" s="214" t="str">
        <f t="shared" si="1"/>
        <v/>
      </c>
      <c r="T51" s="209"/>
      <c r="U51" s="210"/>
      <c r="V51" s="215"/>
      <c r="W51" s="216"/>
      <c r="Z51" s="193" t="s">
        <v>170</v>
      </c>
      <c r="AA51" s="163">
        <v>47</v>
      </c>
      <c r="AB51" s="163"/>
      <c r="AC51" s="229"/>
      <c r="AD51" s="163"/>
      <c r="AE51" s="163"/>
      <c r="AF51" s="163"/>
      <c r="AG51" s="163"/>
      <c r="AH51" s="163"/>
      <c r="AI51" s="225"/>
      <c r="AJ51" s="163"/>
      <c r="AK51" s="148"/>
      <c r="AL51" s="148"/>
      <c r="AM51" s="72" t="str">
        <f t="shared" si="9"/>
        <v/>
      </c>
      <c r="AN51" s="72" t="str">
        <f t="shared" si="2"/>
        <v/>
      </c>
      <c r="AO51" s="72" t="str">
        <f t="shared" si="3"/>
        <v/>
      </c>
      <c r="AP51" s="72" t="str">
        <f t="shared" si="4"/>
        <v/>
      </c>
      <c r="AQ51" s="72" t="str">
        <f t="shared" si="5"/>
        <v/>
      </c>
      <c r="AR51" s="72" t="str">
        <f t="shared" si="6"/>
        <v>　</v>
      </c>
    </row>
    <row r="52" spans="1:44" ht="22.5" customHeight="1">
      <c r="A52" s="201">
        <v>45</v>
      </c>
      <c r="B52" s="177" t="str">
        <f t="shared" si="7"/>
        <v/>
      </c>
      <c r="C52" s="202"/>
      <c r="D52" s="202"/>
      <c r="E52" s="203"/>
      <c r="F52" s="204"/>
      <c r="G52" s="203"/>
      <c r="H52" s="203"/>
      <c r="I52" s="205" t="str">
        <f t="shared" si="8"/>
        <v/>
      </c>
      <c r="J52" s="206" t="s">
        <v>226</v>
      </c>
      <c r="K52" s="207"/>
      <c r="L52" s="208" t="s">
        <v>226</v>
      </c>
      <c r="M52" s="185"/>
      <c r="N52" s="209"/>
      <c r="O52" s="210"/>
      <c r="P52" s="211"/>
      <c r="Q52" s="212" t="str">
        <f t="shared" si="0"/>
        <v/>
      </c>
      <c r="R52" s="213"/>
      <c r="S52" s="214" t="str">
        <f t="shared" si="1"/>
        <v/>
      </c>
      <c r="T52" s="209"/>
      <c r="U52" s="210"/>
      <c r="V52" s="215"/>
      <c r="W52" s="216"/>
      <c r="Z52" s="193" t="s">
        <v>171</v>
      </c>
      <c r="AA52" s="163">
        <v>48</v>
      </c>
      <c r="AB52" s="163"/>
      <c r="AC52" s="229"/>
      <c r="AD52" s="163"/>
      <c r="AE52" s="163"/>
      <c r="AF52" s="163"/>
      <c r="AG52" s="163"/>
      <c r="AH52" s="163"/>
      <c r="AI52" s="225"/>
      <c r="AJ52" s="163"/>
      <c r="AK52" s="148"/>
      <c r="AL52" s="148"/>
      <c r="AM52" s="72" t="str">
        <f t="shared" si="9"/>
        <v/>
      </c>
      <c r="AN52" s="72" t="str">
        <f t="shared" si="2"/>
        <v/>
      </c>
      <c r="AO52" s="72" t="str">
        <f t="shared" si="3"/>
        <v/>
      </c>
      <c r="AP52" s="72" t="str">
        <f t="shared" si="4"/>
        <v/>
      </c>
      <c r="AQ52" s="72" t="str">
        <f t="shared" si="5"/>
        <v/>
      </c>
      <c r="AR52" s="72" t="str">
        <f t="shared" si="6"/>
        <v>　</v>
      </c>
    </row>
    <row r="53" spans="1:44" ht="22.5" customHeight="1">
      <c r="A53" s="201">
        <v>46</v>
      </c>
      <c r="B53" s="177" t="str">
        <f t="shared" si="7"/>
        <v/>
      </c>
      <c r="C53" s="202"/>
      <c r="D53" s="202"/>
      <c r="E53" s="203"/>
      <c r="F53" s="204"/>
      <c r="G53" s="203"/>
      <c r="H53" s="203"/>
      <c r="I53" s="205" t="str">
        <f t="shared" si="8"/>
        <v/>
      </c>
      <c r="J53" s="206" t="s">
        <v>226</v>
      </c>
      <c r="K53" s="207"/>
      <c r="L53" s="208" t="s">
        <v>226</v>
      </c>
      <c r="M53" s="185"/>
      <c r="N53" s="209"/>
      <c r="O53" s="210"/>
      <c r="P53" s="211"/>
      <c r="Q53" s="212" t="str">
        <f t="shared" si="0"/>
        <v/>
      </c>
      <c r="R53" s="213"/>
      <c r="S53" s="214" t="str">
        <f t="shared" si="1"/>
        <v/>
      </c>
      <c r="T53" s="209"/>
      <c r="U53" s="210"/>
      <c r="V53" s="215"/>
      <c r="W53" s="216"/>
      <c r="Z53" s="193" t="s">
        <v>172</v>
      </c>
      <c r="AA53" s="163">
        <v>49</v>
      </c>
      <c r="AB53" s="163"/>
      <c r="AC53" s="229"/>
      <c r="AD53" s="163"/>
      <c r="AE53" s="163"/>
      <c r="AF53" s="163"/>
      <c r="AG53" s="163"/>
      <c r="AH53" s="163"/>
      <c r="AI53" s="225"/>
      <c r="AJ53" s="163"/>
      <c r="AK53" s="148"/>
      <c r="AL53" s="148"/>
      <c r="AM53" s="72" t="str">
        <f t="shared" si="9"/>
        <v/>
      </c>
      <c r="AN53" s="72" t="str">
        <f t="shared" si="2"/>
        <v/>
      </c>
      <c r="AO53" s="72" t="str">
        <f t="shared" si="3"/>
        <v/>
      </c>
      <c r="AP53" s="72" t="str">
        <f t="shared" si="4"/>
        <v/>
      </c>
      <c r="AQ53" s="72" t="str">
        <f t="shared" si="5"/>
        <v/>
      </c>
      <c r="AR53" s="72" t="str">
        <f t="shared" si="6"/>
        <v>　</v>
      </c>
    </row>
    <row r="54" spans="1:44" ht="22.5" customHeight="1">
      <c r="A54" s="201">
        <v>47</v>
      </c>
      <c r="B54" s="177" t="str">
        <f t="shared" si="7"/>
        <v/>
      </c>
      <c r="C54" s="202"/>
      <c r="D54" s="202"/>
      <c r="E54" s="203"/>
      <c r="F54" s="204"/>
      <c r="G54" s="203"/>
      <c r="H54" s="203"/>
      <c r="I54" s="205" t="str">
        <f t="shared" si="8"/>
        <v/>
      </c>
      <c r="J54" s="206" t="s">
        <v>226</v>
      </c>
      <c r="K54" s="207"/>
      <c r="L54" s="208" t="s">
        <v>226</v>
      </c>
      <c r="M54" s="185"/>
      <c r="N54" s="209"/>
      <c r="O54" s="210"/>
      <c r="P54" s="211"/>
      <c r="Q54" s="212" t="str">
        <f t="shared" si="0"/>
        <v/>
      </c>
      <c r="R54" s="213"/>
      <c r="S54" s="214" t="str">
        <f t="shared" si="1"/>
        <v/>
      </c>
      <c r="T54" s="209"/>
      <c r="U54" s="210"/>
      <c r="V54" s="215"/>
      <c r="W54" s="216"/>
      <c r="Z54" s="193" t="s">
        <v>173</v>
      </c>
      <c r="AA54" s="163">
        <v>50</v>
      </c>
      <c r="AB54" s="163"/>
      <c r="AC54" s="229"/>
      <c r="AD54" s="163"/>
      <c r="AE54" s="163"/>
      <c r="AF54" s="163"/>
      <c r="AG54" s="163"/>
      <c r="AH54" s="163"/>
      <c r="AI54" s="225"/>
      <c r="AJ54" s="163"/>
      <c r="AK54" s="148"/>
      <c r="AL54" s="148"/>
      <c r="AM54" s="72" t="str">
        <f t="shared" si="9"/>
        <v/>
      </c>
      <c r="AN54" s="72" t="str">
        <f t="shared" si="2"/>
        <v/>
      </c>
      <c r="AO54" s="72" t="str">
        <f t="shared" si="3"/>
        <v/>
      </c>
      <c r="AP54" s="72" t="str">
        <f t="shared" si="4"/>
        <v/>
      </c>
      <c r="AQ54" s="72" t="str">
        <f t="shared" si="5"/>
        <v/>
      </c>
      <c r="AR54" s="72" t="str">
        <f t="shared" si="6"/>
        <v>　</v>
      </c>
    </row>
    <row r="55" spans="1:44" ht="22.5" customHeight="1">
      <c r="A55" s="201">
        <v>48</v>
      </c>
      <c r="B55" s="177" t="str">
        <f t="shared" si="7"/>
        <v/>
      </c>
      <c r="C55" s="202"/>
      <c r="D55" s="202"/>
      <c r="E55" s="203"/>
      <c r="F55" s="204"/>
      <c r="G55" s="203"/>
      <c r="H55" s="203"/>
      <c r="I55" s="205" t="str">
        <f t="shared" si="8"/>
        <v/>
      </c>
      <c r="J55" s="206" t="s">
        <v>226</v>
      </c>
      <c r="K55" s="207"/>
      <c r="L55" s="208" t="s">
        <v>226</v>
      </c>
      <c r="M55" s="185"/>
      <c r="N55" s="209"/>
      <c r="O55" s="210"/>
      <c r="P55" s="211"/>
      <c r="Q55" s="212" t="str">
        <f t="shared" si="0"/>
        <v/>
      </c>
      <c r="R55" s="213"/>
      <c r="S55" s="214" t="str">
        <f t="shared" si="1"/>
        <v/>
      </c>
      <c r="T55" s="209"/>
      <c r="U55" s="210"/>
      <c r="V55" s="215"/>
      <c r="W55" s="216"/>
      <c r="Z55" s="193" t="s">
        <v>174</v>
      </c>
      <c r="AA55" s="163">
        <v>51</v>
      </c>
      <c r="AB55" s="163"/>
      <c r="AC55" s="229"/>
      <c r="AD55" s="163"/>
      <c r="AE55" s="163"/>
      <c r="AF55" s="163"/>
      <c r="AG55" s="163"/>
      <c r="AH55" s="163"/>
      <c r="AI55" s="225"/>
      <c r="AJ55" s="163"/>
      <c r="AK55" s="148"/>
      <c r="AL55" s="148"/>
      <c r="AM55" s="72" t="str">
        <f t="shared" si="9"/>
        <v/>
      </c>
      <c r="AN55" s="72" t="str">
        <f t="shared" si="2"/>
        <v/>
      </c>
      <c r="AO55" s="72" t="str">
        <f t="shared" si="3"/>
        <v/>
      </c>
      <c r="AP55" s="72" t="str">
        <f t="shared" si="4"/>
        <v/>
      </c>
      <c r="AQ55" s="72" t="str">
        <f t="shared" si="5"/>
        <v/>
      </c>
      <c r="AR55" s="72" t="str">
        <f t="shared" si="6"/>
        <v>　</v>
      </c>
    </row>
    <row r="56" spans="1:44" ht="22.5" customHeight="1">
      <c r="A56" s="201">
        <v>49</v>
      </c>
      <c r="B56" s="177" t="str">
        <f t="shared" si="7"/>
        <v/>
      </c>
      <c r="C56" s="202"/>
      <c r="D56" s="202"/>
      <c r="E56" s="203"/>
      <c r="F56" s="204"/>
      <c r="G56" s="203"/>
      <c r="H56" s="203"/>
      <c r="I56" s="205" t="str">
        <f t="shared" si="8"/>
        <v/>
      </c>
      <c r="J56" s="206" t="s">
        <v>226</v>
      </c>
      <c r="K56" s="207"/>
      <c r="L56" s="208" t="s">
        <v>226</v>
      </c>
      <c r="M56" s="185"/>
      <c r="N56" s="209"/>
      <c r="O56" s="210"/>
      <c r="P56" s="211"/>
      <c r="Q56" s="212" t="str">
        <f t="shared" si="0"/>
        <v/>
      </c>
      <c r="R56" s="213"/>
      <c r="S56" s="214" t="str">
        <f t="shared" si="1"/>
        <v/>
      </c>
      <c r="T56" s="209"/>
      <c r="U56" s="210"/>
      <c r="V56" s="215"/>
      <c r="W56" s="216"/>
      <c r="Z56" s="230"/>
      <c r="AA56" s="163">
        <v>70</v>
      </c>
      <c r="AB56" s="359" t="s">
        <v>175</v>
      </c>
      <c r="AC56" s="360"/>
      <c r="AD56" s="163"/>
      <c r="AE56" s="163"/>
      <c r="AF56" s="163"/>
      <c r="AG56" s="163"/>
      <c r="AH56" s="163"/>
      <c r="AI56" s="225"/>
      <c r="AJ56" s="163"/>
      <c r="AK56" s="148"/>
      <c r="AL56" s="148"/>
      <c r="AM56" s="72" t="str">
        <f t="shared" si="9"/>
        <v/>
      </c>
      <c r="AN56" s="72" t="str">
        <f t="shared" si="2"/>
        <v/>
      </c>
      <c r="AO56" s="72" t="str">
        <f t="shared" si="3"/>
        <v/>
      </c>
      <c r="AP56" s="72" t="str">
        <f t="shared" si="4"/>
        <v/>
      </c>
      <c r="AQ56" s="72" t="str">
        <f t="shared" si="5"/>
        <v/>
      </c>
      <c r="AR56" s="72" t="str">
        <f t="shared" si="6"/>
        <v>　</v>
      </c>
    </row>
    <row r="57" spans="1:44" ht="22.5" customHeight="1">
      <c r="A57" s="201">
        <v>50</v>
      </c>
      <c r="B57" s="177" t="str">
        <f t="shared" si="7"/>
        <v/>
      </c>
      <c r="C57" s="202"/>
      <c r="D57" s="202"/>
      <c r="E57" s="203"/>
      <c r="F57" s="204"/>
      <c r="G57" s="203"/>
      <c r="H57" s="203"/>
      <c r="I57" s="205" t="str">
        <f t="shared" si="8"/>
        <v/>
      </c>
      <c r="J57" s="206" t="s">
        <v>226</v>
      </c>
      <c r="K57" s="207"/>
      <c r="L57" s="208" t="s">
        <v>226</v>
      </c>
      <c r="M57" s="185"/>
      <c r="N57" s="209"/>
      <c r="O57" s="210"/>
      <c r="P57" s="211"/>
      <c r="Q57" s="212" t="str">
        <f t="shared" si="0"/>
        <v/>
      </c>
      <c r="R57" s="213"/>
      <c r="S57" s="214" t="str">
        <f t="shared" si="1"/>
        <v/>
      </c>
      <c r="T57" s="209"/>
      <c r="U57" s="210"/>
      <c r="V57" s="215"/>
      <c r="W57" s="216"/>
      <c r="Z57" s="148"/>
      <c r="AA57" s="148"/>
      <c r="AB57" s="148"/>
      <c r="AC57" s="148"/>
      <c r="AD57" s="163"/>
      <c r="AE57" s="163"/>
      <c r="AF57" s="163"/>
      <c r="AG57" s="163"/>
      <c r="AH57" s="163"/>
      <c r="AI57" s="225"/>
      <c r="AJ57" s="163"/>
      <c r="AK57" s="148"/>
      <c r="AL57" s="148"/>
      <c r="AM57" s="72" t="str">
        <f t="shared" si="9"/>
        <v/>
      </c>
      <c r="AN57" s="72" t="str">
        <f t="shared" si="2"/>
        <v/>
      </c>
      <c r="AO57" s="72" t="str">
        <f t="shared" si="3"/>
        <v/>
      </c>
      <c r="AP57" s="72" t="str">
        <f t="shared" si="4"/>
        <v/>
      </c>
      <c r="AQ57" s="72" t="str">
        <f t="shared" si="5"/>
        <v/>
      </c>
      <c r="AR57" s="72" t="str">
        <f t="shared" si="6"/>
        <v>　</v>
      </c>
    </row>
    <row r="58" spans="1:44" ht="22.5" customHeight="1">
      <c r="A58" s="201">
        <v>51</v>
      </c>
      <c r="B58" s="177" t="str">
        <f t="shared" si="7"/>
        <v/>
      </c>
      <c r="C58" s="202"/>
      <c r="D58" s="202"/>
      <c r="E58" s="203"/>
      <c r="F58" s="204"/>
      <c r="G58" s="203"/>
      <c r="H58" s="203"/>
      <c r="I58" s="205" t="str">
        <f t="shared" si="8"/>
        <v/>
      </c>
      <c r="J58" s="206" t="s">
        <v>226</v>
      </c>
      <c r="K58" s="207"/>
      <c r="L58" s="208" t="s">
        <v>226</v>
      </c>
      <c r="M58" s="185"/>
      <c r="N58" s="209"/>
      <c r="O58" s="210"/>
      <c r="P58" s="211"/>
      <c r="Q58" s="212" t="str">
        <f t="shared" si="0"/>
        <v/>
      </c>
      <c r="R58" s="213"/>
      <c r="S58" s="214" t="str">
        <f t="shared" si="1"/>
        <v/>
      </c>
      <c r="T58" s="209"/>
      <c r="U58" s="210"/>
      <c r="V58" s="215"/>
      <c r="W58" s="216"/>
      <c r="Z58" s="148"/>
      <c r="AA58" s="148"/>
      <c r="AB58" s="148"/>
      <c r="AC58" s="148"/>
      <c r="AE58" s="163"/>
      <c r="AF58" s="163"/>
      <c r="AG58" s="163"/>
      <c r="AH58" s="163"/>
      <c r="AI58" s="225"/>
      <c r="AJ58" s="163"/>
      <c r="AK58" s="148"/>
      <c r="AL58" s="148"/>
      <c r="AM58" s="72" t="str">
        <f t="shared" si="9"/>
        <v/>
      </c>
      <c r="AN58" s="72" t="str">
        <f t="shared" si="2"/>
        <v/>
      </c>
      <c r="AO58" s="72" t="str">
        <f t="shared" si="3"/>
        <v/>
      </c>
      <c r="AP58" s="72" t="str">
        <f t="shared" si="4"/>
        <v/>
      </c>
      <c r="AQ58" s="72" t="str">
        <f t="shared" si="5"/>
        <v/>
      </c>
      <c r="AR58" s="72" t="str">
        <f t="shared" si="6"/>
        <v>　</v>
      </c>
    </row>
    <row r="59" spans="1:44" ht="22.5" customHeight="1">
      <c r="A59" s="201">
        <v>52</v>
      </c>
      <c r="B59" s="177" t="str">
        <f t="shared" si="7"/>
        <v/>
      </c>
      <c r="C59" s="202"/>
      <c r="D59" s="202"/>
      <c r="E59" s="203"/>
      <c r="F59" s="204"/>
      <c r="G59" s="203"/>
      <c r="H59" s="203"/>
      <c r="I59" s="205" t="str">
        <f t="shared" si="8"/>
        <v/>
      </c>
      <c r="J59" s="206" t="s">
        <v>226</v>
      </c>
      <c r="K59" s="207"/>
      <c r="L59" s="208" t="s">
        <v>226</v>
      </c>
      <c r="M59" s="185"/>
      <c r="N59" s="209"/>
      <c r="O59" s="210"/>
      <c r="P59" s="211"/>
      <c r="Q59" s="212" t="str">
        <f t="shared" si="0"/>
        <v/>
      </c>
      <c r="R59" s="213"/>
      <c r="S59" s="214" t="str">
        <f t="shared" si="1"/>
        <v/>
      </c>
      <c r="T59" s="209"/>
      <c r="U59" s="210"/>
      <c r="V59" s="215"/>
      <c r="W59" s="216"/>
      <c r="Z59" s="148"/>
      <c r="AA59" s="148"/>
      <c r="AB59" s="148"/>
      <c r="AC59" s="148"/>
      <c r="AD59" s="163"/>
      <c r="AE59" s="163"/>
      <c r="AF59" s="163"/>
      <c r="AG59" s="163"/>
      <c r="AH59" s="163"/>
      <c r="AI59" s="225"/>
      <c r="AJ59" s="163"/>
      <c r="AK59" s="148"/>
      <c r="AL59" s="148"/>
      <c r="AM59" s="72" t="str">
        <f t="shared" si="9"/>
        <v/>
      </c>
      <c r="AN59" s="72" t="str">
        <f t="shared" si="2"/>
        <v/>
      </c>
      <c r="AO59" s="72" t="str">
        <f t="shared" si="3"/>
        <v/>
      </c>
      <c r="AP59" s="72" t="str">
        <f t="shared" si="4"/>
        <v/>
      </c>
      <c r="AQ59" s="72" t="str">
        <f t="shared" si="5"/>
        <v/>
      </c>
      <c r="AR59" s="72" t="str">
        <f t="shared" si="6"/>
        <v>　</v>
      </c>
    </row>
    <row r="60" spans="1:44" ht="22.5" customHeight="1">
      <c r="A60" s="201">
        <v>53</v>
      </c>
      <c r="B60" s="177" t="str">
        <f t="shared" si="7"/>
        <v/>
      </c>
      <c r="C60" s="202"/>
      <c r="D60" s="202"/>
      <c r="E60" s="203"/>
      <c r="F60" s="204"/>
      <c r="G60" s="203"/>
      <c r="H60" s="203"/>
      <c r="I60" s="205" t="str">
        <f t="shared" si="8"/>
        <v/>
      </c>
      <c r="J60" s="206" t="s">
        <v>226</v>
      </c>
      <c r="K60" s="207"/>
      <c r="L60" s="208" t="s">
        <v>226</v>
      </c>
      <c r="M60" s="185"/>
      <c r="N60" s="209"/>
      <c r="O60" s="210"/>
      <c r="P60" s="211"/>
      <c r="Q60" s="212" t="str">
        <f t="shared" si="0"/>
        <v/>
      </c>
      <c r="R60" s="213"/>
      <c r="S60" s="214" t="str">
        <f t="shared" si="1"/>
        <v/>
      </c>
      <c r="T60" s="209"/>
      <c r="U60" s="210"/>
      <c r="V60" s="215"/>
      <c r="W60" s="216"/>
      <c r="Z60" s="148"/>
      <c r="AA60" s="148"/>
      <c r="AB60" s="148"/>
      <c r="AC60" s="148"/>
      <c r="AD60" s="163"/>
      <c r="AE60" s="163"/>
      <c r="AF60" s="163"/>
      <c r="AG60" s="163"/>
      <c r="AH60" s="163"/>
      <c r="AI60" s="225"/>
      <c r="AJ60" s="163"/>
      <c r="AK60" s="148"/>
      <c r="AL60" s="148"/>
      <c r="AM60" s="72" t="str">
        <f t="shared" si="9"/>
        <v/>
      </c>
      <c r="AN60" s="72" t="str">
        <f t="shared" si="2"/>
        <v/>
      </c>
      <c r="AO60" s="72" t="str">
        <f t="shared" si="3"/>
        <v/>
      </c>
      <c r="AP60" s="72" t="str">
        <f t="shared" si="4"/>
        <v/>
      </c>
      <c r="AQ60" s="72" t="str">
        <f t="shared" si="5"/>
        <v/>
      </c>
      <c r="AR60" s="72" t="str">
        <f t="shared" si="6"/>
        <v>　</v>
      </c>
    </row>
    <row r="61" spans="1:44" ht="22.5" customHeight="1">
      <c r="A61" s="201">
        <v>54</v>
      </c>
      <c r="B61" s="177" t="str">
        <f t="shared" si="7"/>
        <v/>
      </c>
      <c r="C61" s="202"/>
      <c r="D61" s="202"/>
      <c r="E61" s="203"/>
      <c r="F61" s="204"/>
      <c r="G61" s="203"/>
      <c r="H61" s="203"/>
      <c r="I61" s="205" t="str">
        <f t="shared" si="8"/>
        <v/>
      </c>
      <c r="J61" s="206" t="s">
        <v>226</v>
      </c>
      <c r="K61" s="207"/>
      <c r="L61" s="208" t="s">
        <v>226</v>
      </c>
      <c r="M61" s="185"/>
      <c r="N61" s="209"/>
      <c r="O61" s="210"/>
      <c r="P61" s="211"/>
      <c r="Q61" s="212" t="str">
        <f t="shared" si="0"/>
        <v/>
      </c>
      <c r="R61" s="213"/>
      <c r="S61" s="214" t="str">
        <f t="shared" si="1"/>
        <v/>
      </c>
      <c r="T61" s="209"/>
      <c r="U61" s="210"/>
      <c r="V61" s="215"/>
      <c r="W61" s="216"/>
      <c r="Z61" s="148"/>
      <c r="AA61" s="148"/>
      <c r="AB61" s="148"/>
      <c r="AC61" s="148"/>
      <c r="AD61" s="163"/>
      <c r="AE61" s="163"/>
      <c r="AF61" s="163"/>
      <c r="AG61" s="163"/>
      <c r="AH61" s="163"/>
      <c r="AI61" s="225"/>
      <c r="AJ61" s="163"/>
      <c r="AK61" s="148"/>
      <c r="AL61" s="148"/>
      <c r="AM61" s="72" t="str">
        <f t="shared" si="9"/>
        <v/>
      </c>
      <c r="AN61" s="72" t="str">
        <f t="shared" si="2"/>
        <v/>
      </c>
      <c r="AO61" s="72" t="str">
        <f t="shared" si="3"/>
        <v/>
      </c>
      <c r="AP61" s="72" t="str">
        <f t="shared" si="4"/>
        <v/>
      </c>
      <c r="AQ61" s="72" t="str">
        <f t="shared" si="5"/>
        <v/>
      </c>
      <c r="AR61" s="72" t="str">
        <f t="shared" si="6"/>
        <v>　</v>
      </c>
    </row>
    <row r="62" spans="1:44" ht="22.5" customHeight="1">
      <c r="A62" s="201">
        <v>55</v>
      </c>
      <c r="B62" s="177" t="str">
        <f t="shared" si="7"/>
        <v/>
      </c>
      <c r="C62" s="202"/>
      <c r="D62" s="202"/>
      <c r="E62" s="203"/>
      <c r="F62" s="204"/>
      <c r="G62" s="203"/>
      <c r="H62" s="203"/>
      <c r="I62" s="205" t="str">
        <f t="shared" si="8"/>
        <v/>
      </c>
      <c r="J62" s="206" t="s">
        <v>226</v>
      </c>
      <c r="K62" s="207"/>
      <c r="L62" s="208" t="s">
        <v>226</v>
      </c>
      <c r="M62" s="185"/>
      <c r="N62" s="209"/>
      <c r="O62" s="210"/>
      <c r="P62" s="211"/>
      <c r="Q62" s="212" t="str">
        <f t="shared" si="0"/>
        <v/>
      </c>
      <c r="R62" s="213"/>
      <c r="S62" s="214" t="str">
        <f t="shared" si="1"/>
        <v/>
      </c>
      <c r="T62" s="209"/>
      <c r="U62" s="210"/>
      <c r="V62" s="215"/>
      <c r="W62" s="216"/>
      <c r="Z62" s="148"/>
      <c r="AA62" s="148"/>
      <c r="AB62" s="148"/>
      <c r="AC62" s="148"/>
      <c r="AD62" s="163"/>
      <c r="AE62" s="163"/>
      <c r="AF62" s="163"/>
      <c r="AG62" s="163"/>
      <c r="AH62" s="163"/>
      <c r="AI62" s="225"/>
      <c r="AJ62" s="163"/>
      <c r="AM62" s="72" t="str">
        <f t="shared" si="9"/>
        <v/>
      </c>
      <c r="AN62" s="72" t="str">
        <f t="shared" si="2"/>
        <v/>
      </c>
      <c r="AO62" s="72" t="str">
        <f t="shared" si="3"/>
        <v/>
      </c>
      <c r="AP62" s="72" t="str">
        <f t="shared" si="4"/>
        <v/>
      </c>
      <c r="AQ62" s="72" t="str">
        <f t="shared" si="5"/>
        <v/>
      </c>
      <c r="AR62" s="72" t="str">
        <f t="shared" si="6"/>
        <v>　</v>
      </c>
    </row>
    <row r="63" spans="1:44" ht="22.5" customHeight="1">
      <c r="A63" s="201">
        <v>56</v>
      </c>
      <c r="B63" s="177" t="str">
        <f t="shared" si="7"/>
        <v/>
      </c>
      <c r="C63" s="202"/>
      <c r="D63" s="202"/>
      <c r="E63" s="203"/>
      <c r="F63" s="204"/>
      <c r="G63" s="203"/>
      <c r="H63" s="203"/>
      <c r="I63" s="205" t="str">
        <f t="shared" si="8"/>
        <v/>
      </c>
      <c r="J63" s="206" t="s">
        <v>226</v>
      </c>
      <c r="K63" s="207"/>
      <c r="L63" s="208" t="s">
        <v>226</v>
      </c>
      <c r="M63" s="185"/>
      <c r="N63" s="209"/>
      <c r="O63" s="210"/>
      <c r="P63" s="211"/>
      <c r="Q63" s="212" t="str">
        <f t="shared" si="0"/>
        <v/>
      </c>
      <c r="R63" s="213"/>
      <c r="S63" s="214" t="str">
        <f t="shared" si="1"/>
        <v/>
      </c>
      <c r="T63" s="209"/>
      <c r="U63" s="210"/>
      <c r="V63" s="215"/>
      <c r="W63" s="216"/>
      <c r="Z63" s="148"/>
      <c r="AA63" s="148"/>
      <c r="AB63" s="148"/>
      <c r="AC63" s="148"/>
      <c r="AD63" s="163"/>
      <c r="AE63" s="163"/>
      <c r="AF63" s="163"/>
      <c r="AG63" s="163"/>
      <c r="AH63" s="163"/>
      <c r="AI63" s="225"/>
      <c r="AJ63" s="163"/>
      <c r="AM63" s="72" t="str">
        <f t="shared" si="9"/>
        <v/>
      </c>
      <c r="AN63" s="72" t="str">
        <f t="shared" si="2"/>
        <v/>
      </c>
      <c r="AO63" s="72" t="str">
        <f t="shared" si="3"/>
        <v/>
      </c>
      <c r="AP63" s="72" t="str">
        <f t="shared" si="4"/>
        <v/>
      </c>
      <c r="AQ63" s="72" t="str">
        <f t="shared" si="5"/>
        <v/>
      </c>
      <c r="AR63" s="72" t="str">
        <f t="shared" si="6"/>
        <v>　</v>
      </c>
    </row>
    <row r="64" spans="1:44" ht="22.5" customHeight="1">
      <c r="A64" s="201">
        <v>57</v>
      </c>
      <c r="B64" s="177" t="str">
        <f t="shared" si="7"/>
        <v/>
      </c>
      <c r="C64" s="202"/>
      <c r="D64" s="202"/>
      <c r="E64" s="203"/>
      <c r="F64" s="204"/>
      <c r="G64" s="203"/>
      <c r="H64" s="203"/>
      <c r="I64" s="205" t="str">
        <f t="shared" si="8"/>
        <v/>
      </c>
      <c r="J64" s="206" t="s">
        <v>226</v>
      </c>
      <c r="K64" s="207"/>
      <c r="L64" s="208" t="s">
        <v>226</v>
      </c>
      <c r="M64" s="185"/>
      <c r="N64" s="209"/>
      <c r="O64" s="210"/>
      <c r="P64" s="211"/>
      <c r="Q64" s="212" t="str">
        <f t="shared" si="0"/>
        <v/>
      </c>
      <c r="R64" s="213"/>
      <c r="S64" s="214" t="str">
        <f t="shared" si="1"/>
        <v/>
      </c>
      <c r="T64" s="209"/>
      <c r="U64" s="210"/>
      <c r="V64" s="215"/>
      <c r="W64" s="216"/>
      <c r="AJ64" s="163"/>
      <c r="AM64" s="72" t="str">
        <f t="shared" si="9"/>
        <v/>
      </c>
      <c r="AN64" s="72" t="str">
        <f t="shared" si="2"/>
        <v/>
      </c>
      <c r="AO64" s="72" t="str">
        <f t="shared" si="3"/>
        <v/>
      </c>
      <c r="AP64" s="72" t="str">
        <f t="shared" si="4"/>
        <v/>
      </c>
      <c r="AQ64" s="72" t="str">
        <f t="shared" si="5"/>
        <v/>
      </c>
      <c r="AR64" s="72" t="str">
        <f t="shared" si="6"/>
        <v>　</v>
      </c>
    </row>
    <row r="65" spans="1:44" ht="22.5" customHeight="1">
      <c r="A65" s="201">
        <v>58</v>
      </c>
      <c r="B65" s="177" t="str">
        <f t="shared" si="7"/>
        <v/>
      </c>
      <c r="C65" s="202"/>
      <c r="D65" s="202"/>
      <c r="E65" s="203"/>
      <c r="F65" s="204"/>
      <c r="G65" s="203"/>
      <c r="H65" s="203"/>
      <c r="I65" s="205" t="str">
        <f t="shared" si="8"/>
        <v/>
      </c>
      <c r="J65" s="206" t="s">
        <v>226</v>
      </c>
      <c r="K65" s="207"/>
      <c r="L65" s="208" t="s">
        <v>226</v>
      </c>
      <c r="M65" s="185"/>
      <c r="N65" s="209"/>
      <c r="O65" s="210"/>
      <c r="P65" s="211"/>
      <c r="Q65" s="212" t="str">
        <f t="shared" si="0"/>
        <v/>
      </c>
      <c r="R65" s="213"/>
      <c r="S65" s="214" t="str">
        <f t="shared" si="1"/>
        <v/>
      </c>
      <c r="T65" s="209"/>
      <c r="U65" s="210"/>
      <c r="V65" s="215"/>
      <c r="W65" s="216"/>
      <c r="AJ65" s="163"/>
      <c r="AM65" s="72" t="str">
        <f t="shared" si="9"/>
        <v/>
      </c>
      <c r="AN65" s="72" t="str">
        <f t="shared" si="2"/>
        <v/>
      </c>
      <c r="AO65" s="72" t="str">
        <f t="shared" si="3"/>
        <v/>
      </c>
      <c r="AP65" s="72" t="str">
        <f t="shared" si="4"/>
        <v/>
      </c>
      <c r="AQ65" s="72" t="str">
        <f t="shared" si="5"/>
        <v/>
      </c>
      <c r="AR65" s="72" t="str">
        <f t="shared" si="6"/>
        <v>　</v>
      </c>
    </row>
    <row r="66" spans="1:44" ht="22.5" customHeight="1">
      <c r="A66" s="201">
        <v>59</v>
      </c>
      <c r="B66" s="177" t="str">
        <f t="shared" si="7"/>
        <v/>
      </c>
      <c r="C66" s="202"/>
      <c r="D66" s="202"/>
      <c r="E66" s="203"/>
      <c r="F66" s="204"/>
      <c r="G66" s="203"/>
      <c r="H66" s="203"/>
      <c r="I66" s="205" t="str">
        <f t="shared" si="8"/>
        <v/>
      </c>
      <c r="J66" s="206" t="s">
        <v>226</v>
      </c>
      <c r="K66" s="207"/>
      <c r="L66" s="208" t="s">
        <v>226</v>
      </c>
      <c r="M66" s="185"/>
      <c r="N66" s="209"/>
      <c r="O66" s="210"/>
      <c r="P66" s="211"/>
      <c r="Q66" s="212" t="str">
        <f t="shared" si="0"/>
        <v/>
      </c>
      <c r="R66" s="213"/>
      <c r="S66" s="214" t="str">
        <f t="shared" si="1"/>
        <v/>
      </c>
      <c r="T66" s="209"/>
      <c r="U66" s="210"/>
      <c r="V66" s="215"/>
      <c r="W66" s="216"/>
      <c r="AJ66" s="163"/>
      <c r="AM66" s="72" t="str">
        <f t="shared" si="9"/>
        <v/>
      </c>
      <c r="AN66" s="72" t="str">
        <f t="shared" si="2"/>
        <v/>
      </c>
      <c r="AO66" s="72" t="str">
        <f t="shared" si="3"/>
        <v/>
      </c>
      <c r="AP66" s="72" t="str">
        <f t="shared" si="4"/>
        <v/>
      </c>
      <c r="AQ66" s="72" t="str">
        <f t="shared" si="5"/>
        <v/>
      </c>
      <c r="AR66" s="72" t="str">
        <f t="shared" si="6"/>
        <v>　</v>
      </c>
    </row>
    <row r="67" spans="1:44" ht="22.5" customHeight="1">
      <c r="A67" s="201">
        <v>60</v>
      </c>
      <c r="B67" s="177" t="str">
        <f t="shared" si="7"/>
        <v/>
      </c>
      <c r="C67" s="202"/>
      <c r="D67" s="202"/>
      <c r="E67" s="203"/>
      <c r="F67" s="204"/>
      <c r="G67" s="203"/>
      <c r="H67" s="203"/>
      <c r="I67" s="205" t="str">
        <f t="shared" si="8"/>
        <v/>
      </c>
      <c r="J67" s="206" t="s">
        <v>226</v>
      </c>
      <c r="K67" s="207"/>
      <c r="L67" s="208" t="s">
        <v>226</v>
      </c>
      <c r="M67" s="185"/>
      <c r="N67" s="209"/>
      <c r="O67" s="210"/>
      <c r="P67" s="211"/>
      <c r="Q67" s="212" t="str">
        <f t="shared" si="0"/>
        <v/>
      </c>
      <c r="R67" s="213"/>
      <c r="S67" s="214" t="str">
        <f t="shared" si="1"/>
        <v/>
      </c>
      <c r="T67" s="209"/>
      <c r="U67" s="210"/>
      <c r="V67" s="215"/>
      <c r="W67" s="216"/>
      <c r="AJ67" s="163"/>
      <c r="AM67" s="72" t="str">
        <f t="shared" si="9"/>
        <v/>
      </c>
      <c r="AN67" s="72" t="str">
        <f t="shared" si="2"/>
        <v/>
      </c>
      <c r="AO67" s="72" t="str">
        <f t="shared" si="3"/>
        <v/>
      </c>
      <c r="AP67" s="72" t="str">
        <f t="shared" si="4"/>
        <v/>
      </c>
      <c r="AQ67" s="72" t="str">
        <f t="shared" si="5"/>
        <v/>
      </c>
      <c r="AR67" s="72" t="str">
        <f t="shared" si="6"/>
        <v>　</v>
      </c>
    </row>
    <row r="68" spans="1:44" ht="22.5" customHeight="1">
      <c r="A68" s="201">
        <v>61</v>
      </c>
      <c r="B68" s="177" t="str">
        <f t="shared" si="7"/>
        <v/>
      </c>
      <c r="C68" s="202"/>
      <c r="D68" s="202"/>
      <c r="E68" s="203"/>
      <c r="F68" s="204"/>
      <c r="G68" s="203"/>
      <c r="H68" s="203"/>
      <c r="I68" s="205" t="str">
        <f t="shared" si="8"/>
        <v/>
      </c>
      <c r="J68" s="206" t="s">
        <v>226</v>
      </c>
      <c r="K68" s="207"/>
      <c r="L68" s="208" t="s">
        <v>226</v>
      </c>
      <c r="M68" s="185"/>
      <c r="N68" s="209"/>
      <c r="O68" s="210"/>
      <c r="P68" s="211"/>
      <c r="Q68" s="212" t="str">
        <f t="shared" si="0"/>
        <v/>
      </c>
      <c r="R68" s="213"/>
      <c r="S68" s="214" t="str">
        <f t="shared" si="1"/>
        <v/>
      </c>
      <c r="T68" s="209"/>
      <c r="U68" s="210"/>
      <c r="V68" s="215"/>
      <c r="W68" s="216"/>
      <c r="AJ68" s="163"/>
      <c r="AM68" s="72" t="str">
        <f t="shared" si="9"/>
        <v/>
      </c>
      <c r="AN68" s="72" t="str">
        <f t="shared" si="2"/>
        <v/>
      </c>
      <c r="AO68" s="72" t="str">
        <f t="shared" si="3"/>
        <v/>
      </c>
      <c r="AP68" s="72" t="str">
        <f t="shared" si="4"/>
        <v/>
      </c>
      <c r="AQ68" s="72" t="str">
        <f t="shared" si="5"/>
        <v/>
      </c>
      <c r="AR68" s="72" t="str">
        <f t="shared" si="6"/>
        <v>　</v>
      </c>
    </row>
    <row r="69" spans="1:44" ht="22.5" customHeight="1">
      <c r="A69" s="201">
        <v>62</v>
      </c>
      <c r="B69" s="177" t="str">
        <f t="shared" si="7"/>
        <v/>
      </c>
      <c r="C69" s="202"/>
      <c r="D69" s="202"/>
      <c r="E69" s="203"/>
      <c r="F69" s="204"/>
      <c r="G69" s="203"/>
      <c r="H69" s="203"/>
      <c r="I69" s="205" t="str">
        <f t="shared" si="8"/>
        <v/>
      </c>
      <c r="J69" s="206" t="s">
        <v>226</v>
      </c>
      <c r="K69" s="207"/>
      <c r="L69" s="208" t="s">
        <v>226</v>
      </c>
      <c r="M69" s="185"/>
      <c r="N69" s="209"/>
      <c r="O69" s="210"/>
      <c r="P69" s="211"/>
      <c r="Q69" s="212" t="str">
        <f t="shared" si="0"/>
        <v/>
      </c>
      <c r="R69" s="213"/>
      <c r="S69" s="214" t="str">
        <f t="shared" si="1"/>
        <v/>
      </c>
      <c r="T69" s="209"/>
      <c r="U69" s="210"/>
      <c r="V69" s="215"/>
      <c r="W69" s="216"/>
      <c r="AM69" s="72" t="str">
        <f t="shared" si="9"/>
        <v/>
      </c>
      <c r="AN69" s="72" t="str">
        <f t="shared" si="2"/>
        <v/>
      </c>
      <c r="AO69" s="72" t="str">
        <f t="shared" si="3"/>
        <v/>
      </c>
      <c r="AP69" s="72" t="str">
        <f t="shared" si="4"/>
        <v/>
      </c>
      <c r="AQ69" s="72" t="str">
        <f t="shared" si="5"/>
        <v/>
      </c>
      <c r="AR69" s="72" t="str">
        <f t="shared" si="6"/>
        <v>　</v>
      </c>
    </row>
    <row r="70" spans="1:44" ht="22.5" customHeight="1">
      <c r="A70" s="201">
        <v>63</v>
      </c>
      <c r="B70" s="177" t="str">
        <f t="shared" si="7"/>
        <v/>
      </c>
      <c r="C70" s="202"/>
      <c r="D70" s="202"/>
      <c r="E70" s="203"/>
      <c r="F70" s="204"/>
      <c r="G70" s="203"/>
      <c r="H70" s="203"/>
      <c r="I70" s="205" t="str">
        <f t="shared" si="8"/>
        <v/>
      </c>
      <c r="J70" s="206" t="s">
        <v>226</v>
      </c>
      <c r="K70" s="207"/>
      <c r="L70" s="208" t="s">
        <v>226</v>
      </c>
      <c r="M70" s="185"/>
      <c r="N70" s="209"/>
      <c r="O70" s="210"/>
      <c r="P70" s="211"/>
      <c r="Q70" s="212" t="str">
        <f t="shared" si="0"/>
        <v/>
      </c>
      <c r="R70" s="213"/>
      <c r="S70" s="214" t="str">
        <f t="shared" si="1"/>
        <v/>
      </c>
      <c r="T70" s="209"/>
      <c r="U70" s="210"/>
      <c r="V70" s="215"/>
      <c r="W70" s="216"/>
      <c r="AM70" s="72" t="str">
        <f t="shared" si="9"/>
        <v/>
      </c>
      <c r="AN70" s="72" t="str">
        <f t="shared" si="2"/>
        <v/>
      </c>
      <c r="AO70" s="72" t="str">
        <f t="shared" si="3"/>
        <v/>
      </c>
      <c r="AP70" s="72" t="str">
        <f t="shared" si="4"/>
        <v/>
      </c>
      <c r="AQ70" s="72" t="str">
        <f t="shared" si="5"/>
        <v/>
      </c>
      <c r="AR70" s="72" t="str">
        <f t="shared" si="6"/>
        <v>　</v>
      </c>
    </row>
    <row r="71" spans="1:44" ht="22.5" customHeight="1">
      <c r="A71" s="201">
        <v>64</v>
      </c>
      <c r="B71" s="177" t="str">
        <f t="shared" si="7"/>
        <v/>
      </c>
      <c r="C71" s="202"/>
      <c r="D71" s="202"/>
      <c r="E71" s="203"/>
      <c r="F71" s="204"/>
      <c r="G71" s="203"/>
      <c r="H71" s="203"/>
      <c r="I71" s="205" t="str">
        <f t="shared" si="8"/>
        <v/>
      </c>
      <c r="J71" s="206" t="s">
        <v>226</v>
      </c>
      <c r="K71" s="207"/>
      <c r="L71" s="208" t="s">
        <v>226</v>
      </c>
      <c r="M71" s="185"/>
      <c r="N71" s="209"/>
      <c r="O71" s="210"/>
      <c r="P71" s="211"/>
      <c r="Q71" s="212" t="str">
        <f t="shared" si="0"/>
        <v/>
      </c>
      <c r="R71" s="213"/>
      <c r="S71" s="214" t="str">
        <f t="shared" si="1"/>
        <v/>
      </c>
      <c r="T71" s="209"/>
      <c r="U71" s="210"/>
      <c r="V71" s="215"/>
      <c r="W71" s="216"/>
      <c r="AM71" s="72" t="str">
        <f t="shared" si="9"/>
        <v/>
      </c>
      <c r="AN71" s="72" t="str">
        <f t="shared" si="2"/>
        <v/>
      </c>
      <c r="AO71" s="72" t="str">
        <f t="shared" si="3"/>
        <v/>
      </c>
      <c r="AP71" s="72" t="str">
        <f t="shared" si="4"/>
        <v/>
      </c>
      <c r="AQ71" s="72" t="str">
        <f t="shared" si="5"/>
        <v/>
      </c>
      <c r="AR71" s="72" t="str">
        <f t="shared" si="6"/>
        <v>　</v>
      </c>
    </row>
    <row r="72" spans="1:44" ht="22.5" customHeight="1">
      <c r="A72" s="201">
        <v>65</v>
      </c>
      <c r="B72" s="177" t="str">
        <f t="shared" si="7"/>
        <v/>
      </c>
      <c r="C72" s="202"/>
      <c r="D72" s="202"/>
      <c r="E72" s="203"/>
      <c r="F72" s="204"/>
      <c r="G72" s="203"/>
      <c r="H72" s="203"/>
      <c r="I72" s="205" t="str">
        <f t="shared" si="8"/>
        <v/>
      </c>
      <c r="J72" s="206" t="s">
        <v>226</v>
      </c>
      <c r="K72" s="207"/>
      <c r="L72" s="208" t="s">
        <v>226</v>
      </c>
      <c r="M72" s="185"/>
      <c r="N72" s="209"/>
      <c r="O72" s="210"/>
      <c r="P72" s="211"/>
      <c r="Q72" s="212" t="str">
        <f t="shared" ref="Q72:Q99" si="10">IF(O72="有","種","")</f>
        <v/>
      </c>
      <c r="R72" s="213"/>
      <c r="S72" s="214" t="str">
        <f t="shared" ref="S72:S99" si="11">IF(O72="有","級","")</f>
        <v/>
      </c>
      <c r="T72" s="209"/>
      <c r="U72" s="210"/>
      <c r="V72" s="215"/>
      <c r="W72" s="216"/>
      <c r="AM72" s="72" t="str">
        <f t="shared" si="9"/>
        <v/>
      </c>
      <c r="AN72" s="72" t="str">
        <f t="shared" ref="AN72:AN99" si="12">IF(AM72="","",LEFT(AM72,FIND("　",AM72)-1))</f>
        <v/>
      </c>
      <c r="AO72" s="72" t="str">
        <f t="shared" ref="AO72:AO99" si="13">IF(AM72="","",RIGHT(AM72,LEN(AM72)-FIND("　",AM72)))</f>
        <v/>
      </c>
      <c r="AP72" s="72" t="str">
        <f t="shared" ref="AP72:AP99" si="14">IF(LEN(AN72)=2,LEFT(AN72,1)&amp;"　"&amp;RIGHT(AN72,1),IF(LEN(AN72)=1,AN72&amp;"　　",AN72))</f>
        <v/>
      </c>
      <c r="AQ72" s="72" t="str">
        <f t="shared" ref="AQ72:AQ99" si="15">IF(LEN(AO72)=2,LEFT(AO72,1)&amp;"　"&amp;RIGHT(AO72,1),IF(LEN(AO72)=1,"　　"&amp;AO72,AO72))</f>
        <v/>
      </c>
      <c r="AR72" s="72" t="str">
        <f t="shared" ref="AR72:AR99" si="16">AP72&amp;"　"&amp;AQ72</f>
        <v>　</v>
      </c>
    </row>
    <row r="73" spans="1:44" ht="22.5" customHeight="1">
      <c r="A73" s="201">
        <v>66</v>
      </c>
      <c r="B73" s="177" t="str">
        <f t="shared" ref="B73:B99" si="17">IF(C73="","",AR73)</f>
        <v/>
      </c>
      <c r="C73" s="202"/>
      <c r="D73" s="202"/>
      <c r="E73" s="203"/>
      <c r="F73" s="204"/>
      <c r="G73" s="203"/>
      <c r="H73" s="203"/>
      <c r="I73" s="205" t="str">
        <f t="shared" ref="I73:I99" si="18">IF(C73="","",IF($E$2="","",$E$2))</f>
        <v/>
      </c>
      <c r="J73" s="206" t="s">
        <v>226</v>
      </c>
      <c r="K73" s="207"/>
      <c r="L73" s="208" t="s">
        <v>226</v>
      </c>
      <c r="M73" s="185"/>
      <c r="N73" s="209"/>
      <c r="O73" s="210"/>
      <c r="P73" s="211"/>
      <c r="Q73" s="212" t="str">
        <f t="shared" si="10"/>
        <v/>
      </c>
      <c r="R73" s="213"/>
      <c r="S73" s="214" t="str">
        <f t="shared" si="11"/>
        <v/>
      </c>
      <c r="T73" s="209"/>
      <c r="U73" s="210"/>
      <c r="V73" s="215"/>
      <c r="W73" s="216"/>
      <c r="AM73" s="72" t="str">
        <f t="shared" ref="AM73:AM99" si="19">IF(C73="","",C73)</f>
        <v/>
      </c>
      <c r="AN73" s="72" t="str">
        <f t="shared" si="12"/>
        <v/>
      </c>
      <c r="AO73" s="72" t="str">
        <f t="shared" si="13"/>
        <v/>
      </c>
      <c r="AP73" s="72" t="str">
        <f t="shared" si="14"/>
        <v/>
      </c>
      <c r="AQ73" s="72" t="str">
        <f t="shared" si="15"/>
        <v/>
      </c>
      <c r="AR73" s="72" t="str">
        <f t="shared" si="16"/>
        <v>　</v>
      </c>
    </row>
    <row r="74" spans="1:44" ht="22.5" customHeight="1">
      <c r="A74" s="201">
        <v>67</v>
      </c>
      <c r="B74" s="177" t="str">
        <f t="shared" si="17"/>
        <v/>
      </c>
      <c r="C74" s="202"/>
      <c r="D74" s="202"/>
      <c r="E74" s="203"/>
      <c r="F74" s="204"/>
      <c r="G74" s="203"/>
      <c r="H74" s="203"/>
      <c r="I74" s="205" t="str">
        <f t="shared" si="18"/>
        <v/>
      </c>
      <c r="J74" s="206" t="s">
        <v>226</v>
      </c>
      <c r="K74" s="207"/>
      <c r="L74" s="208" t="s">
        <v>226</v>
      </c>
      <c r="M74" s="185"/>
      <c r="N74" s="209"/>
      <c r="O74" s="210"/>
      <c r="P74" s="211"/>
      <c r="Q74" s="212" t="str">
        <f t="shared" si="10"/>
        <v/>
      </c>
      <c r="R74" s="213"/>
      <c r="S74" s="214" t="str">
        <f t="shared" si="11"/>
        <v/>
      </c>
      <c r="T74" s="209"/>
      <c r="U74" s="210"/>
      <c r="V74" s="215"/>
      <c r="W74" s="216"/>
      <c r="AM74" s="72" t="str">
        <f t="shared" si="19"/>
        <v/>
      </c>
      <c r="AN74" s="72" t="str">
        <f t="shared" si="12"/>
        <v/>
      </c>
      <c r="AO74" s="72" t="str">
        <f t="shared" si="13"/>
        <v/>
      </c>
      <c r="AP74" s="72" t="str">
        <f t="shared" si="14"/>
        <v/>
      </c>
      <c r="AQ74" s="72" t="str">
        <f t="shared" si="15"/>
        <v/>
      </c>
      <c r="AR74" s="72" t="str">
        <f t="shared" si="16"/>
        <v>　</v>
      </c>
    </row>
    <row r="75" spans="1:44" ht="22.5" customHeight="1">
      <c r="A75" s="201">
        <v>68</v>
      </c>
      <c r="B75" s="177" t="str">
        <f t="shared" si="17"/>
        <v/>
      </c>
      <c r="C75" s="202"/>
      <c r="D75" s="202"/>
      <c r="E75" s="203"/>
      <c r="F75" s="204"/>
      <c r="G75" s="203"/>
      <c r="H75" s="203"/>
      <c r="I75" s="205" t="str">
        <f t="shared" si="18"/>
        <v/>
      </c>
      <c r="J75" s="206" t="s">
        <v>226</v>
      </c>
      <c r="K75" s="207"/>
      <c r="L75" s="208" t="s">
        <v>226</v>
      </c>
      <c r="M75" s="185"/>
      <c r="N75" s="209"/>
      <c r="O75" s="210"/>
      <c r="P75" s="211"/>
      <c r="Q75" s="212" t="str">
        <f t="shared" si="10"/>
        <v/>
      </c>
      <c r="R75" s="213"/>
      <c r="S75" s="214" t="str">
        <f t="shared" si="11"/>
        <v/>
      </c>
      <c r="T75" s="209"/>
      <c r="U75" s="210"/>
      <c r="V75" s="215"/>
      <c r="W75" s="216"/>
      <c r="AM75" s="72" t="str">
        <f t="shared" si="19"/>
        <v/>
      </c>
      <c r="AN75" s="72" t="str">
        <f t="shared" si="12"/>
        <v/>
      </c>
      <c r="AO75" s="72" t="str">
        <f t="shared" si="13"/>
        <v/>
      </c>
      <c r="AP75" s="72" t="str">
        <f t="shared" si="14"/>
        <v/>
      </c>
      <c r="AQ75" s="72" t="str">
        <f t="shared" si="15"/>
        <v/>
      </c>
      <c r="AR75" s="72" t="str">
        <f t="shared" si="16"/>
        <v>　</v>
      </c>
    </row>
    <row r="76" spans="1:44" ht="22.5" customHeight="1">
      <c r="A76" s="201">
        <v>69</v>
      </c>
      <c r="B76" s="177" t="str">
        <f t="shared" si="17"/>
        <v/>
      </c>
      <c r="C76" s="202"/>
      <c r="D76" s="202"/>
      <c r="E76" s="203"/>
      <c r="F76" s="204"/>
      <c r="G76" s="203"/>
      <c r="H76" s="203"/>
      <c r="I76" s="205" t="str">
        <f t="shared" si="18"/>
        <v/>
      </c>
      <c r="J76" s="206" t="s">
        <v>226</v>
      </c>
      <c r="K76" s="207"/>
      <c r="L76" s="208" t="s">
        <v>226</v>
      </c>
      <c r="M76" s="185"/>
      <c r="N76" s="209"/>
      <c r="O76" s="210"/>
      <c r="P76" s="211"/>
      <c r="Q76" s="212" t="str">
        <f t="shared" si="10"/>
        <v/>
      </c>
      <c r="R76" s="213"/>
      <c r="S76" s="214" t="str">
        <f t="shared" si="11"/>
        <v/>
      </c>
      <c r="T76" s="209"/>
      <c r="U76" s="210"/>
      <c r="V76" s="215"/>
      <c r="W76" s="216"/>
      <c r="AM76" s="72" t="str">
        <f t="shared" si="19"/>
        <v/>
      </c>
      <c r="AN76" s="72" t="str">
        <f t="shared" si="12"/>
        <v/>
      </c>
      <c r="AO76" s="72" t="str">
        <f t="shared" si="13"/>
        <v/>
      </c>
      <c r="AP76" s="72" t="str">
        <f t="shared" si="14"/>
        <v/>
      </c>
      <c r="AQ76" s="72" t="str">
        <f t="shared" si="15"/>
        <v/>
      </c>
      <c r="AR76" s="72" t="str">
        <f t="shared" si="16"/>
        <v>　</v>
      </c>
    </row>
    <row r="77" spans="1:44" ht="22.5" customHeight="1">
      <c r="A77" s="201">
        <v>70</v>
      </c>
      <c r="B77" s="177" t="str">
        <f t="shared" si="17"/>
        <v/>
      </c>
      <c r="C77" s="202"/>
      <c r="D77" s="202"/>
      <c r="E77" s="203"/>
      <c r="F77" s="204"/>
      <c r="G77" s="203"/>
      <c r="H77" s="203"/>
      <c r="I77" s="205" t="str">
        <f t="shared" si="18"/>
        <v/>
      </c>
      <c r="J77" s="206" t="s">
        <v>226</v>
      </c>
      <c r="K77" s="207"/>
      <c r="L77" s="208" t="s">
        <v>226</v>
      </c>
      <c r="M77" s="185"/>
      <c r="N77" s="209"/>
      <c r="O77" s="210"/>
      <c r="P77" s="211"/>
      <c r="Q77" s="212" t="str">
        <f t="shared" si="10"/>
        <v/>
      </c>
      <c r="R77" s="213"/>
      <c r="S77" s="214" t="str">
        <f t="shared" si="11"/>
        <v/>
      </c>
      <c r="T77" s="209"/>
      <c r="U77" s="210"/>
      <c r="V77" s="215"/>
      <c r="W77" s="216"/>
      <c r="AM77" s="72" t="str">
        <f t="shared" si="19"/>
        <v/>
      </c>
      <c r="AN77" s="72" t="str">
        <f t="shared" si="12"/>
        <v/>
      </c>
      <c r="AO77" s="72" t="str">
        <f t="shared" si="13"/>
        <v/>
      </c>
      <c r="AP77" s="72" t="str">
        <f t="shared" si="14"/>
        <v/>
      </c>
      <c r="AQ77" s="72" t="str">
        <f t="shared" si="15"/>
        <v/>
      </c>
      <c r="AR77" s="72" t="str">
        <f t="shared" si="16"/>
        <v>　</v>
      </c>
    </row>
    <row r="78" spans="1:44" ht="22.5" customHeight="1">
      <c r="A78" s="201">
        <v>71</v>
      </c>
      <c r="B78" s="177" t="str">
        <f t="shared" si="17"/>
        <v/>
      </c>
      <c r="C78" s="202"/>
      <c r="D78" s="202"/>
      <c r="E78" s="203"/>
      <c r="F78" s="204"/>
      <c r="G78" s="203"/>
      <c r="H78" s="203"/>
      <c r="I78" s="205" t="str">
        <f t="shared" si="18"/>
        <v/>
      </c>
      <c r="J78" s="206" t="s">
        <v>226</v>
      </c>
      <c r="K78" s="207"/>
      <c r="L78" s="208" t="s">
        <v>226</v>
      </c>
      <c r="M78" s="185"/>
      <c r="N78" s="209"/>
      <c r="O78" s="210"/>
      <c r="P78" s="211"/>
      <c r="Q78" s="212" t="str">
        <f t="shared" si="10"/>
        <v/>
      </c>
      <c r="R78" s="213"/>
      <c r="S78" s="214" t="str">
        <f t="shared" si="11"/>
        <v/>
      </c>
      <c r="T78" s="209"/>
      <c r="U78" s="210"/>
      <c r="V78" s="215"/>
      <c r="W78" s="216"/>
      <c r="AM78" s="72" t="str">
        <f t="shared" si="19"/>
        <v/>
      </c>
      <c r="AN78" s="72" t="str">
        <f t="shared" si="12"/>
        <v/>
      </c>
      <c r="AO78" s="72" t="str">
        <f t="shared" si="13"/>
        <v/>
      </c>
      <c r="AP78" s="72" t="str">
        <f t="shared" si="14"/>
        <v/>
      </c>
      <c r="AQ78" s="72" t="str">
        <f t="shared" si="15"/>
        <v/>
      </c>
      <c r="AR78" s="72" t="str">
        <f t="shared" si="16"/>
        <v>　</v>
      </c>
    </row>
    <row r="79" spans="1:44" ht="22.5" customHeight="1">
      <c r="A79" s="201">
        <v>72</v>
      </c>
      <c r="B79" s="177" t="str">
        <f t="shared" si="17"/>
        <v/>
      </c>
      <c r="C79" s="202"/>
      <c r="D79" s="202"/>
      <c r="E79" s="203"/>
      <c r="F79" s="204"/>
      <c r="G79" s="203"/>
      <c r="H79" s="203"/>
      <c r="I79" s="205" t="str">
        <f t="shared" si="18"/>
        <v/>
      </c>
      <c r="J79" s="206" t="s">
        <v>226</v>
      </c>
      <c r="K79" s="207"/>
      <c r="L79" s="208" t="s">
        <v>226</v>
      </c>
      <c r="M79" s="185"/>
      <c r="N79" s="209"/>
      <c r="O79" s="210"/>
      <c r="P79" s="211"/>
      <c r="Q79" s="212" t="str">
        <f t="shared" si="10"/>
        <v/>
      </c>
      <c r="R79" s="213"/>
      <c r="S79" s="214" t="str">
        <f t="shared" si="11"/>
        <v/>
      </c>
      <c r="T79" s="209"/>
      <c r="U79" s="210"/>
      <c r="V79" s="215"/>
      <c r="W79" s="216"/>
      <c r="AM79" s="72" t="str">
        <f t="shared" si="19"/>
        <v/>
      </c>
      <c r="AN79" s="72" t="str">
        <f t="shared" si="12"/>
        <v/>
      </c>
      <c r="AO79" s="72" t="str">
        <f t="shared" si="13"/>
        <v/>
      </c>
      <c r="AP79" s="72" t="str">
        <f t="shared" si="14"/>
        <v/>
      </c>
      <c r="AQ79" s="72" t="str">
        <f t="shared" si="15"/>
        <v/>
      </c>
      <c r="AR79" s="72" t="str">
        <f t="shared" si="16"/>
        <v>　</v>
      </c>
    </row>
    <row r="80" spans="1:44" ht="22.5" customHeight="1">
      <c r="A80" s="201">
        <v>73</v>
      </c>
      <c r="B80" s="177" t="str">
        <f t="shared" si="17"/>
        <v/>
      </c>
      <c r="C80" s="202"/>
      <c r="D80" s="202"/>
      <c r="E80" s="203"/>
      <c r="F80" s="204"/>
      <c r="G80" s="203"/>
      <c r="H80" s="203"/>
      <c r="I80" s="205" t="str">
        <f t="shared" si="18"/>
        <v/>
      </c>
      <c r="J80" s="206" t="s">
        <v>226</v>
      </c>
      <c r="K80" s="207"/>
      <c r="L80" s="208" t="s">
        <v>226</v>
      </c>
      <c r="M80" s="185"/>
      <c r="N80" s="209"/>
      <c r="O80" s="210"/>
      <c r="P80" s="211"/>
      <c r="Q80" s="212" t="str">
        <f t="shared" si="10"/>
        <v/>
      </c>
      <c r="R80" s="213"/>
      <c r="S80" s="214" t="str">
        <f t="shared" si="11"/>
        <v/>
      </c>
      <c r="T80" s="209"/>
      <c r="U80" s="210"/>
      <c r="V80" s="215"/>
      <c r="W80" s="216"/>
      <c r="AM80" s="72" t="str">
        <f t="shared" si="19"/>
        <v/>
      </c>
      <c r="AN80" s="72" t="str">
        <f t="shared" si="12"/>
        <v/>
      </c>
      <c r="AO80" s="72" t="str">
        <f t="shared" si="13"/>
        <v/>
      </c>
      <c r="AP80" s="72" t="str">
        <f t="shared" si="14"/>
        <v/>
      </c>
      <c r="AQ80" s="72" t="str">
        <f t="shared" si="15"/>
        <v/>
      </c>
      <c r="AR80" s="72" t="str">
        <f t="shared" si="16"/>
        <v>　</v>
      </c>
    </row>
    <row r="81" spans="1:44" ht="22.5" customHeight="1">
      <c r="A81" s="201">
        <v>74</v>
      </c>
      <c r="B81" s="177" t="str">
        <f t="shared" si="17"/>
        <v/>
      </c>
      <c r="C81" s="202"/>
      <c r="D81" s="202"/>
      <c r="E81" s="203"/>
      <c r="F81" s="204"/>
      <c r="G81" s="203"/>
      <c r="H81" s="203"/>
      <c r="I81" s="205" t="str">
        <f t="shared" si="18"/>
        <v/>
      </c>
      <c r="J81" s="206" t="s">
        <v>226</v>
      </c>
      <c r="K81" s="207"/>
      <c r="L81" s="208" t="s">
        <v>226</v>
      </c>
      <c r="M81" s="185"/>
      <c r="N81" s="209"/>
      <c r="O81" s="210"/>
      <c r="P81" s="211"/>
      <c r="Q81" s="212" t="str">
        <f t="shared" si="10"/>
        <v/>
      </c>
      <c r="R81" s="213"/>
      <c r="S81" s="214" t="str">
        <f t="shared" si="11"/>
        <v/>
      </c>
      <c r="T81" s="209"/>
      <c r="U81" s="210"/>
      <c r="V81" s="215"/>
      <c r="W81" s="216"/>
      <c r="AM81" s="72" t="str">
        <f t="shared" si="19"/>
        <v/>
      </c>
      <c r="AN81" s="72" t="str">
        <f t="shared" si="12"/>
        <v/>
      </c>
      <c r="AO81" s="72" t="str">
        <f t="shared" si="13"/>
        <v/>
      </c>
      <c r="AP81" s="72" t="str">
        <f t="shared" si="14"/>
        <v/>
      </c>
      <c r="AQ81" s="72" t="str">
        <f t="shared" si="15"/>
        <v/>
      </c>
      <c r="AR81" s="72" t="str">
        <f t="shared" si="16"/>
        <v>　</v>
      </c>
    </row>
    <row r="82" spans="1:44" ht="22.5" customHeight="1">
      <c r="A82" s="201">
        <v>75</v>
      </c>
      <c r="B82" s="177" t="str">
        <f t="shared" si="17"/>
        <v/>
      </c>
      <c r="C82" s="202"/>
      <c r="D82" s="202"/>
      <c r="E82" s="203"/>
      <c r="F82" s="204"/>
      <c r="G82" s="203"/>
      <c r="H82" s="203"/>
      <c r="I82" s="205" t="str">
        <f t="shared" si="18"/>
        <v/>
      </c>
      <c r="J82" s="206" t="s">
        <v>226</v>
      </c>
      <c r="K82" s="207"/>
      <c r="L82" s="208" t="s">
        <v>226</v>
      </c>
      <c r="M82" s="185"/>
      <c r="N82" s="209"/>
      <c r="O82" s="210"/>
      <c r="P82" s="211"/>
      <c r="Q82" s="212" t="str">
        <f t="shared" si="10"/>
        <v/>
      </c>
      <c r="R82" s="213"/>
      <c r="S82" s="214" t="str">
        <f t="shared" si="11"/>
        <v/>
      </c>
      <c r="T82" s="209"/>
      <c r="U82" s="210"/>
      <c r="V82" s="215"/>
      <c r="W82" s="216"/>
      <c r="AM82" s="72" t="str">
        <f t="shared" si="19"/>
        <v/>
      </c>
      <c r="AN82" s="72" t="str">
        <f t="shared" si="12"/>
        <v/>
      </c>
      <c r="AO82" s="72" t="str">
        <f t="shared" si="13"/>
        <v/>
      </c>
      <c r="AP82" s="72" t="str">
        <f t="shared" si="14"/>
        <v/>
      </c>
      <c r="AQ82" s="72" t="str">
        <f t="shared" si="15"/>
        <v/>
      </c>
      <c r="AR82" s="72" t="str">
        <f t="shared" si="16"/>
        <v>　</v>
      </c>
    </row>
    <row r="83" spans="1:44" ht="22.5" customHeight="1">
      <c r="A83" s="201">
        <v>76</v>
      </c>
      <c r="B83" s="177" t="str">
        <f t="shared" si="17"/>
        <v/>
      </c>
      <c r="C83" s="202"/>
      <c r="D83" s="202"/>
      <c r="E83" s="203"/>
      <c r="F83" s="204"/>
      <c r="G83" s="203"/>
      <c r="H83" s="203"/>
      <c r="I83" s="205" t="str">
        <f t="shared" si="18"/>
        <v/>
      </c>
      <c r="J83" s="206" t="s">
        <v>226</v>
      </c>
      <c r="K83" s="207"/>
      <c r="L83" s="208" t="s">
        <v>226</v>
      </c>
      <c r="M83" s="185"/>
      <c r="N83" s="209"/>
      <c r="O83" s="210"/>
      <c r="P83" s="211"/>
      <c r="Q83" s="212" t="str">
        <f t="shared" si="10"/>
        <v/>
      </c>
      <c r="R83" s="213"/>
      <c r="S83" s="214" t="str">
        <f t="shared" si="11"/>
        <v/>
      </c>
      <c r="T83" s="209"/>
      <c r="U83" s="210"/>
      <c r="V83" s="215"/>
      <c r="W83" s="216"/>
      <c r="AM83" s="72" t="str">
        <f t="shared" si="19"/>
        <v/>
      </c>
      <c r="AN83" s="72" t="str">
        <f t="shared" si="12"/>
        <v/>
      </c>
      <c r="AO83" s="72" t="str">
        <f t="shared" si="13"/>
        <v/>
      </c>
      <c r="AP83" s="72" t="str">
        <f t="shared" si="14"/>
        <v/>
      </c>
      <c r="AQ83" s="72" t="str">
        <f t="shared" si="15"/>
        <v/>
      </c>
      <c r="AR83" s="72" t="str">
        <f t="shared" si="16"/>
        <v>　</v>
      </c>
    </row>
    <row r="84" spans="1:44" ht="22.5" customHeight="1">
      <c r="A84" s="201">
        <v>77</v>
      </c>
      <c r="B84" s="177" t="str">
        <f t="shared" si="17"/>
        <v/>
      </c>
      <c r="C84" s="202"/>
      <c r="D84" s="202"/>
      <c r="E84" s="203"/>
      <c r="F84" s="204"/>
      <c r="G84" s="203"/>
      <c r="H84" s="203"/>
      <c r="I84" s="205" t="str">
        <f t="shared" si="18"/>
        <v/>
      </c>
      <c r="J84" s="206" t="s">
        <v>226</v>
      </c>
      <c r="K84" s="207"/>
      <c r="L84" s="208" t="s">
        <v>226</v>
      </c>
      <c r="M84" s="185"/>
      <c r="N84" s="209"/>
      <c r="O84" s="210"/>
      <c r="P84" s="211"/>
      <c r="Q84" s="212" t="str">
        <f t="shared" si="10"/>
        <v/>
      </c>
      <c r="R84" s="213"/>
      <c r="S84" s="214" t="str">
        <f t="shared" si="11"/>
        <v/>
      </c>
      <c r="T84" s="209"/>
      <c r="U84" s="210"/>
      <c r="V84" s="215"/>
      <c r="W84" s="216"/>
      <c r="AM84" s="72" t="str">
        <f t="shared" si="19"/>
        <v/>
      </c>
      <c r="AN84" s="72" t="str">
        <f t="shared" si="12"/>
        <v/>
      </c>
      <c r="AO84" s="72" t="str">
        <f t="shared" si="13"/>
        <v/>
      </c>
      <c r="AP84" s="72" t="str">
        <f t="shared" si="14"/>
        <v/>
      </c>
      <c r="AQ84" s="72" t="str">
        <f t="shared" si="15"/>
        <v/>
      </c>
      <c r="AR84" s="72" t="str">
        <f t="shared" si="16"/>
        <v>　</v>
      </c>
    </row>
    <row r="85" spans="1:44" ht="22.5" customHeight="1">
      <c r="A85" s="201">
        <v>78</v>
      </c>
      <c r="B85" s="177" t="str">
        <f t="shared" si="17"/>
        <v/>
      </c>
      <c r="C85" s="202"/>
      <c r="D85" s="202"/>
      <c r="E85" s="203"/>
      <c r="F85" s="204"/>
      <c r="G85" s="203"/>
      <c r="H85" s="203"/>
      <c r="I85" s="205" t="str">
        <f t="shared" si="18"/>
        <v/>
      </c>
      <c r="J85" s="206" t="s">
        <v>226</v>
      </c>
      <c r="K85" s="207"/>
      <c r="L85" s="208" t="s">
        <v>226</v>
      </c>
      <c r="M85" s="185"/>
      <c r="N85" s="209"/>
      <c r="O85" s="210"/>
      <c r="P85" s="211"/>
      <c r="Q85" s="212" t="str">
        <f t="shared" si="10"/>
        <v/>
      </c>
      <c r="R85" s="213"/>
      <c r="S85" s="214" t="str">
        <f t="shared" si="11"/>
        <v/>
      </c>
      <c r="T85" s="209"/>
      <c r="U85" s="210"/>
      <c r="V85" s="215"/>
      <c r="W85" s="216"/>
      <c r="AM85" s="72" t="str">
        <f t="shared" si="19"/>
        <v/>
      </c>
      <c r="AN85" s="72" t="str">
        <f t="shared" si="12"/>
        <v/>
      </c>
      <c r="AO85" s="72" t="str">
        <f t="shared" si="13"/>
        <v/>
      </c>
      <c r="AP85" s="72" t="str">
        <f t="shared" si="14"/>
        <v/>
      </c>
      <c r="AQ85" s="72" t="str">
        <f t="shared" si="15"/>
        <v/>
      </c>
      <c r="AR85" s="72" t="str">
        <f t="shared" si="16"/>
        <v>　</v>
      </c>
    </row>
    <row r="86" spans="1:44" ht="22.5" customHeight="1">
      <c r="A86" s="201">
        <v>79</v>
      </c>
      <c r="B86" s="177" t="str">
        <f t="shared" si="17"/>
        <v/>
      </c>
      <c r="C86" s="202"/>
      <c r="D86" s="202"/>
      <c r="E86" s="203"/>
      <c r="F86" s="204"/>
      <c r="G86" s="203"/>
      <c r="H86" s="203"/>
      <c r="I86" s="205" t="str">
        <f t="shared" si="18"/>
        <v/>
      </c>
      <c r="J86" s="206" t="s">
        <v>226</v>
      </c>
      <c r="K86" s="207"/>
      <c r="L86" s="208" t="s">
        <v>226</v>
      </c>
      <c r="M86" s="185"/>
      <c r="N86" s="209"/>
      <c r="O86" s="210"/>
      <c r="P86" s="211"/>
      <c r="Q86" s="212" t="str">
        <f t="shared" si="10"/>
        <v/>
      </c>
      <c r="R86" s="213"/>
      <c r="S86" s="214" t="str">
        <f t="shared" si="11"/>
        <v/>
      </c>
      <c r="T86" s="209"/>
      <c r="U86" s="210"/>
      <c r="V86" s="215"/>
      <c r="W86" s="216"/>
      <c r="AM86" s="72" t="str">
        <f t="shared" si="19"/>
        <v/>
      </c>
      <c r="AN86" s="72" t="str">
        <f t="shared" si="12"/>
        <v/>
      </c>
      <c r="AO86" s="72" t="str">
        <f t="shared" si="13"/>
        <v/>
      </c>
      <c r="AP86" s="72" t="str">
        <f t="shared" si="14"/>
        <v/>
      </c>
      <c r="AQ86" s="72" t="str">
        <f t="shared" si="15"/>
        <v/>
      </c>
      <c r="AR86" s="72" t="str">
        <f t="shared" si="16"/>
        <v>　</v>
      </c>
    </row>
    <row r="87" spans="1:44" ht="22.5" customHeight="1">
      <c r="A87" s="201">
        <v>80</v>
      </c>
      <c r="B87" s="177" t="str">
        <f t="shared" si="17"/>
        <v/>
      </c>
      <c r="C87" s="202"/>
      <c r="D87" s="202"/>
      <c r="E87" s="203"/>
      <c r="F87" s="204"/>
      <c r="G87" s="203"/>
      <c r="H87" s="203"/>
      <c r="I87" s="205" t="str">
        <f t="shared" si="18"/>
        <v/>
      </c>
      <c r="J87" s="206" t="s">
        <v>226</v>
      </c>
      <c r="K87" s="207"/>
      <c r="L87" s="208" t="s">
        <v>226</v>
      </c>
      <c r="M87" s="185"/>
      <c r="N87" s="209"/>
      <c r="O87" s="210"/>
      <c r="P87" s="211"/>
      <c r="Q87" s="212" t="str">
        <f t="shared" si="10"/>
        <v/>
      </c>
      <c r="R87" s="213"/>
      <c r="S87" s="214" t="str">
        <f t="shared" si="11"/>
        <v/>
      </c>
      <c r="T87" s="209"/>
      <c r="U87" s="210"/>
      <c r="V87" s="215"/>
      <c r="W87" s="216"/>
      <c r="AM87" s="72" t="str">
        <f t="shared" si="19"/>
        <v/>
      </c>
      <c r="AN87" s="72" t="str">
        <f t="shared" si="12"/>
        <v/>
      </c>
      <c r="AO87" s="72" t="str">
        <f t="shared" si="13"/>
        <v/>
      </c>
      <c r="AP87" s="72" t="str">
        <f t="shared" si="14"/>
        <v/>
      </c>
      <c r="AQ87" s="72" t="str">
        <f t="shared" si="15"/>
        <v/>
      </c>
      <c r="AR87" s="72" t="str">
        <f t="shared" si="16"/>
        <v>　</v>
      </c>
    </row>
    <row r="88" spans="1:44" ht="22.5" customHeight="1">
      <c r="A88" s="201">
        <v>81</v>
      </c>
      <c r="B88" s="177" t="str">
        <f t="shared" si="17"/>
        <v/>
      </c>
      <c r="C88" s="202"/>
      <c r="D88" s="202"/>
      <c r="E88" s="203"/>
      <c r="F88" s="204"/>
      <c r="G88" s="203"/>
      <c r="H88" s="203"/>
      <c r="I88" s="205" t="str">
        <f t="shared" si="18"/>
        <v/>
      </c>
      <c r="J88" s="206" t="s">
        <v>226</v>
      </c>
      <c r="K88" s="207"/>
      <c r="L88" s="208" t="s">
        <v>226</v>
      </c>
      <c r="M88" s="185"/>
      <c r="N88" s="209"/>
      <c r="O88" s="210"/>
      <c r="P88" s="211"/>
      <c r="Q88" s="212" t="str">
        <f t="shared" si="10"/>
        <v/>
      </c>
      <c r="R88" s="213"/>
      <c r="S88" s="214" t="str">
        <f t="shared" si="11"/>
        <v/>
      </c>
      <c r="T88" s="209"/>
      <c r="U88" s="210"/>
      <c r="V88" s="215"/>
      <c r="W88" s="216"/>
      <c r="AM88" s="72" t="str">
        <f t="shared" si="19"/>
        <v/>
      </c>
      <c r="AN88" s="72" t="str">
        <f t="shared" si="12"/>
        <v/>
      </c>
      <c r="AO88" s="72" t="str">
        <f t="shared" si="13"/>
        <v/>
      </c>
      <c r="AP88" s="72" t="str">
        <f t="shared" si="14"/>
        <v/>
      </c>
      <c r="AQ88" s="72" t="str">
        <f t="shared" si="15"/>
        <v/>
      </c>
      <c r="AR88" s="72" t="str">
        <f t="shared" si="16"/>
        <v>　</v>
      </c>
    </row>
    <row r="89" spans="1:44" ht="22.5" customHeight="1">
      <c r="A89" s="201">
        <v>82</v>
      </c>
      <c r="B89" s="177" t="str">
        <f t="shared" si="17"/>
        <v/>
      </c>
      <c r="C89" s="202"/>
      <c r="D89" s="202"/>
      <c r="E89" s="203"/>
      <c r="F89" s="204"/>
      <c r="G89" s="203"/>
      <c r="H89" s="203"/>
      <c r="I89" s="205" t="str">
        <f t="shared" si="18"/>
        <v/>
      </c>
      <c r="J89" s="206" t="s">
        <v>226</v>
      </c>
      <c r="K89" s="207"/>
      <c r="L89" s="208" t="s">
        <v>226</v>
      </c>
      <c r="M89" s="185"/>
      <c r="N89" s="209"/>
      <c r="O89" s="210"/>
      <c r="P89" s="211"/>
      <c r="Q89" s="212" t="str">
        <f t="shared" si="10"/>
        <v/>
      </c>
      <c r="R89" s="213"/>
      <c r="S89" s="214" t="str">
        <f t="shared" si="11"/>
        <v/>
      </c>
      <c r="T89" s="209"/>
      <c r="U89" s="210"/>
      <c r="V89" s="215"/>
      <c r="W89" s="216"/>
      <c r="AM89" s="72" t="str">
        <f t="shared" si="19"/>
        <v/>
      </c>
      <c r="AN89" s="72" t="str">
        <f t="shared" si="12"/>
        <v/>
      </c>
      <c r="AO89" s="72" t="str">
        <f t="shared" si="13"/>
        <v/>
      </c>
      <c r="AP89" s="72" t="str">
        <f t="shared" si="14"/>
        <v/>
      </c>
      <c r="AQ89" s="72" t="str">
        <f t="shared" si="15"/>
        <v/>
      </c>
      <c r="AR89" s="72" t="str">
        <f t="shared" si="16"/>
        <v>　</v>
      </c>
    </row>
    <row r="90" spans="1:44" ht="22.5" customHeight="1">
      <c r="A90" s="201">
        <v>83</v>
      </c>
      <c r="B90" s="177" t="str">
        <f t="shared" si="17"/>
        <v/>
      </c>
      <c r="C90" s="202"/>
      <c r="D90" s="202"/>
      <c r="E90" s="203"/>
      <c r="F90" s="204"/>
      <c r="G90" s="203"/>
      <c r="H90" s="203"/>
      <c r="I90" s="205" t="str">
        <f t="shared" si="18"/>
        <v/>
      </c>
      <c r="J90" s="206" t="s">
        <v>226</v>
      </c>
      <c r="K90" s="207"/>
      <c r="L90" s="208" t="s">
        <v>226</v>
      </c>
      <c r="M90" s="185"/>
      <c r="N90" s="209"/>
      <c r="O90" s="210"/>
      <c r="P90" s="211"/>
      <c r="Q90" s="212" t="str">
        <f t="shared" si="10"/>
        <v/>
      </c>
      <c r="R90" s="213"/>
      <c r="S90" s="214" t="str">
        <f t="shared" si="11"/>
        <v/>
      </c>
      <c r="T90" s="209"/>
      <c r="U90" s="210"/>
      <c r="V90" s="215"/>
      <c r="W90" s="216"/>
      <c r="AM90" s="72" t="str">
        <f t="shared" si="19"/>
        <v/>
      </c>
      <c r="AN90" s="72" t="str">
        <f t="shared" si="12"/>
        <v/>
      </c>
      <c r="AO90" s="72" t="str">
        <f t="shared" si="13"/>
        <v/>
      </c>
      <c r="AP90" s="72" t="str">
        <f t="shared" si="14"/>
        <v/>
      </c>
      <c r="AQ90" s="72" t="str">
        <f t="shared" si="15"/>
        <v/>
      </c>
      <c r="AR90" s="72" t="str">
        <f t="shared" si="16"/>
        <v>　</v>
      </c>
    </row>
    <row r="91" spans="1:44" ht="22.5" customHeight="1">
      <c r="A91" s="201">
        <v>84</v>
      </c>
      <c r="B91" s="177" t="str">
        <f t="shared" si="17"/>
        <v/>
      </c>
      <c r="C91" s="202"/>
      <c r="D91" s="202"/>
      <c r="E91" s="203"/>
      <c r="F91" s="204"/>
      <c r="G91" s="203"/>
      <c r="H91" s="203"/>
      <c r="I91" s="205" t="str">
        <f t="shared" si="18"/>
        <v/>
      </c>
      <c r="J91" s="206" t="s">
        <v>226</v>
      </c>
      <c r="K91" s="207"/>
      <c r="L91" s="208" t="s">
        <v>226</v>
      </c>
      <c r="M91" s="185"/>
      <c r="N91" s="209"/>
      <c r="O91" s="210"/>
      <c r="P91" s="211"/>
      <c r="Q91" s="212" t="str">
        <f t="shared" si="10"/>
        <v/>
      </c>
      <c r="R91" s="213"/>
      <c r="S91" s="214" t="str">
        <f t="shared" si="11"/>
        <v/>
      </c>
      <c r="T91" s="209"/>
      <c r="U91" s="210"/>
      <c r="V91" s="215"/>
      <c r="W91" s="216"/>
      <c r="AM91" s="72" t="str">
        <f t="shared" si="19"/>
        <v/>
      </c>
      <c r="AN91" s="72" t="str">
        <f t="shared" si="12"/>
        <v/>
      </c>
      <c r="AO91" s="72" t="str">
        <f t="shared" si="13"/>
        <v/>
      </c>
      <c r="AP91" s="72" t="str">
        <f t="shared" si="14"/>
        <v/>
      </c>
      <c r="AQ91" s="72" t="str">
        <f t="shared" si="15"/>
        <v/>
      </c>
      <c r="AR91" s="72" t="str">
        <f t="shared" si="16"/>
        <v>　</v>
      </c>
    </row>
    <row r="92" spans="1:44" ht="22.5" customHeight="1">
      <c r="A92" s="201">
        <v>85</v>
      </c>
      <c r="B92" s="177" t="str">
        <f t="shared" si="17"/>
        <v/>
      </c>
      <c r="C92" s="202"/>
      <c r="D92" s="202"/>
      <c r="E92" s="203"/>
      <c r="F92" s="204"/>
      <c r="G92" s="203"/>
      <c r="H92" s="203"/>
      <c r="I92" s="205" t="str">
        <f t="shared" si="18"/>
        <v/>
      </c>
      <c r="J92" s="206" t="s">
        <v>226</v>
      </c>
      <c r="K92" s="207"/>
      <c r="L92" s="208" t="s">
        <v>226</v>
      </c>
      <c r="M92" s="185"/>
      <c r="N92" s="209"/>
      <c r="O92" s="210"/>
      <c r="P92" s="211"/>
      <c r="Q92" s="212" t="str">
        <f t="shared" si="10"/>
        <v/>
      </c>
      <c r="R92" s="213"/>
      <c r="S92" s="214" t="str">
        <f t="shared" si="11"/>
        <v/>
      </c>
      <c r="T92" s="209"/>
      <c r="U92" s="210"/>
      <c r="V92" s="215"/>
      <c r="W92" s="216"/>
      <c r="AM92" s="72" t="str">
        <f t="shared" si="19"/>
        <v/>
      </c>
      <c r="AN92" s="72" t="str">
        <f t="shared" si="12"/>
        <v/>
      </c>
      <c r="AO92" s="72" t="str">
        <f t="shared" si="13"/>
        <v/>
      </c>
      <c r="AP92" s="72" t="str">
        <f t="shared" si="14"/>
        <v/>
      </c>
      <c r="AQ92" s="72" t="str">
        <f t="shared" si="15"/>
        <v/>
      </c>
      <c r="AR92" s="72" t="str">
        <f t="shared" si="16"/>
        <v>　</v>
      </c>
    </row>
    <row r="93" spans="1:44" ht="22.5" customHeight="1">
      <c r="A93" s="201">
        <v>86</v>
      </c>
      <c r="B93" s="177" t="str">
        <f t="shared" si="17"/>
        <v/>
      </c>
      <c r="C93" s="202"/>
      <c r="D93" s="202"/>
      <c r="E93" s="203"/>
      <c r="F93" s="204"/>
      <c r="G93" s="203"/>
      <c r="H93" s="203"/>
      <c r="I93" s="205" t="str">
        <f t="shared" si="18"/>
        <v/>
      </c>
      <c r="J93" s="206" t="s">
        <v>226</v>
      </c>
      <c r="K93" s="207"/>
      <c r="L93" s="208" t="s">
        <v>226</v>
      </c>
      <c r="M93" s="185"/>
      <c r="N93" s="209"/>
      <c r="O93" s="210"/>
      <c r="P93" s="211"/>
      <c r="Q93" s="212" t="str">
        <f t="shared" si="10"/>
        <v/>
      </c>
      <c r="R93" s="213"/>
      <c r="S93" s="214" t="str">
        <f t="shared" si="11"/>
        <v/>
      </c>
      <c r="T93" s="209"/>
      <c r="U93" s="210"/>
      <c r="V93" s="215"/>
      <c r="W93" s="216"/>
      <c r="AM93" s="72" t="str">
        <f t="shared" si="19"/>
        <v/>
      </c>
      <c r="AN93" s="72" t="str">
        <f t="shared" si="12"/>
        <v/>
      </c>
      <c r="AO93" s="72" t="str">
        <f t="shared" si="13"/>
        <v/>
      </c>
      <c r="AP93" s="72" t="str">
        <f t="shared" si="14"/>
        <v/>
      </c>
      <c r="AQ93" s="72" t="str">
        <f t="shared" si="15"/>
        <v/>
      </c>
      <c r="AR93" s="72" t="str">
        <f t="shared" si="16"/>
        <v>　</v>
      </c>
    </row>
    <row r="94" spans="1:44" ht="22.5" customHeight="1">
      <c r="A94" s="201">
        <v>87</v>
      </c>
      <c r="B94" s="177" t="str">
        <f t="shared" si="17"/>
        <v/>
      </c>
      <c r="C94" s="202"/>
      <c r="D94" s="202"/>
      <c r="E94" s="203"/>
      <c r="F94" s="204"/>
      <c r="G94" s="203"/>
      <c r="H94" s="203"/>
      <c r="I94" s="205" t="str">
        <f t="shared" si="18"/>
        <v/>
      </c>
      <c r="J94" s="206" t="s">
        <v>226</v>
      </c>
      <c r="K94" s="207"/>
      <c r="L94" s="208" t="s">
        <v>226</v>
      </c>
      <c r="M94" s="185"/>
      <c r="N94" s="209"/>
      <c r="O94" s="210"/>
      <c r="P94" s="211"/>
      <c r="Q94" s="212" t="str">
        <f t="shared" si="10"/>
        <v/>
      </c>
      <c r="R94" s="213"/>
      <c r="S94" s="214" t="str">
        <f t="shared" si="11"/>
        <v/>
      </c>
      <c r="T94" s="209"/>
      <c r="U94" s="210"/>
      <c r="V94" s="215"/>
      <c r="W94" s="216"/>
      <c r="AM94" s="72" t="str">
        <f t="shared" si="19"/>
        <v/>
      </c>
      <c r="AN94" s="72" t="str">
        <f t="shared" si="12"/>
        <v/>
      </c>
      <c r="AO94" s="72" t="str">
        <f t="shared" si="13"/>
        <v/>
      </c>
      <c r="AP94" s="72" t="str">
        <f t="shared" si="14"/>
        <v/>
      </c>
      <c r="AQ94" s="72" t="str">
        <f t="shared" si="15"/>
        <v/>
      </c>
      <c r="AR94" s="72" t="str">
        <f t="shared" si="16"/>
        <v>　</v>
      </c>
    </row>
    <row r="95" spans="1:44" ht="22.5" customHeight="1">
      <c r="A95" s="201">
        <v>88</v>
      </c>
      <c r="B95" s="177" t="str">
        <f t="shared" si="17"/>
        <v/>
      </c>
      <c r="C95" s="202"/>
      <c r="D95" s="202"/>
      <c r="E95" s="203"/>
      <c r="F95" s="204"/>
      <c r="G95" s="203"/>
      <c r="H95" s="203"/>
      <c r="I95" s="205" t="str">
        <f t="shared" si="18"/>
        <v/>
      </c>
      <c r="J95" s="206" t="s">
        <v>226</v>
      </c>
      <c r="K95" s="207"/>
      <c r="L95" s="208" t="s">
        <v>226</v>
      </c>
      <c r="M95" s="185"/>
      <c r="N95" s="209"/>
      <c r="O95" s="210"/>
      <c r="P95" s="211"/>
      <c r="Q95" s="212" t="str">
        <f t="shared" si="10"/>
        <v/>
      </c>
      <c r="R95" s="213"/>
      <c r="S95" s="214" t="str">
        <f t="shared" si="11"/>
        <v/>
      </c>
      <c r="T95" s="209"/>
      <c r="U95" s="210"/>
      <c r="V95" s="215"/>
      <c r="W95" s="216"/>
      <c r="AM95" s="72" t="str">
        <f t="shared" si="19"/>
        <v/>
      </c>
      <c r="AN95" s="72" t="str">
        <f t="shared" si="12"/>
        <v/>
      </c>
      <c r="AO95" s="72" t="str">
        <f t="shared" si="13"/>
        <v/>
      </c>
      <c r="AP95" s="72" t="str">
        <f t="shared" si="14"/>
        <v/>
      </c>
      <c r="AQ95" s="72" t="str">
        <f t="shared" si="15"/>
        <v/>
      </c>
      <c r="AR95" s="72" t="str">
        <f t="shared" si="16"/>
        <v>　</v>
      </c>
    </row>
    <row r="96" spans="1:44" ht="22.5" customHeight="1">
      <c r="A96" s="201">
        <v>89</v>
      </c>
      <c r="B96" s="177" t="str">
        <f t="shared" si="17"/>
        <v/>
      </c>
      <c r="C96" s="202"/>
      <c r="D96" s="202"/>
      <c r="E96" s="203"/>
      <c r="F96" s="204"/>
      <c r="G96" s="203"/>
      <c r="H96" s="203"/>
      <c r="I96" s="205" t="str">
        <f t="shared" si="18"/>
        <v/>
      </c>
      <c r="J96" s="206" t="s">
        <v>226</v>
      </c>
      <c r="K96" s="207"/>
      <c r="L96" s="208" t="s">
        <v>226</v>
      </c>
      <c r="M96" s="185"/>
      <c r="N96" s="209"/>
      <c r="O96" s="210"/>
      <c r="P96" s="211"/>
      <c r="Q96" s="212" t="str">
        <f t="shared" si="10"/>
        <v/>
      </c>
      <c r="R96" s="213"/>
      <c r="S96" s="214" t="str">
        <f t="shared" si="11"/>
        <v/>
      </c>
      <c r="T96" s="209"/>
      <c r="U96" s="210"/>
      <c r="V96" s="215"/>
      <c r="W96" s="216"/>
      <c r="AM96" s="72" t="str">
        <f t="shared" si="19"/>
        <v/>
      </c>
      <c r="AN96" s="72" t="str">
        <f t="shared" si="12"/>
        <v/>
      </c>
      <c r="AO96" s="72" t="str">
        <f t="shared" si="13"/>
        <v/>
      </c>
      <c r="AP96" s="72" t="str">
        <f t="shared" si="14"/>
        <v/>
      </c>
      <c r="AQ96" s="72" t="str">
        <f t="shared" si="15"/>
        <v/>
      </c>
      <c r="AR96" s="72" t="str">
        <f t="shared" si="16"/>
        <v>　</v>
      </c>
    </row>
    <row r="97" spans="1:44" ht="22.5" customHeight="1">
      <c r="A97" s="201">
        <v>90</v>
      </c>
      <c r="B97" s="177" t="str">
        <f t="shared" si="17"/>
        <v/>
      </c>
      <c r="C97" s="202"/>
      <c r="D97" s="202"/>
      <c r="E97" s="203"/>
      <c r="F97" s="204"/>
      <c r="G97" s="203"/>
      <c r="H97" s="203"/>
      <c r="I97" s="205" t="str">
        <f t="shared" si="18"/>
        <v/>
      </c>
      <c r="J97" s="206" t="s">
        <v>226</v>
      </c>
      <c r="K97" s="207"/>
      <c r="L97" s="208" t="s">
        <v>226</v>
      </c>
      <c r="M97" s="185"/>
      <c r="N97" s="209"/>
      <c r="O97" s="210"/>
      <c r="P97" s="211"/>
      <c r="Q97" s="212" t="str">
        <f t="shared" si="10"/>
        <v/>
      </c>
      <c r="R97" s="213"/>
      <c r="S97" s="214" t="str">
        <f t="shared" si="11"/>
        <v/>
      </c>
      <c r="T97" s="209"/>
      <c r="U97" s="210"/>
      <c r="V97" s="215"/>
      <c r="W97" s="216"/>
      <c r="AM97" s="72" t="str">
        <f t="shared" si="19"/>
        <v/>
      </c>
      <c r="AN97" s="72" t="str">
        <f t="shared" si="12"/>
        <v/>
      </c>
      <c r="AO97" s="72" t="str">
        <f t="shared" si="13"/>
        <v/>
      </c>
      <c r="AP97" s="72" t="str">
        <f t="shared" si="14"/>
        <v/>
      </c>
      <c r="AQ97" s="72" t="str">
        <f t="shared" si="15"/>
        <v/>
      </c>
      <c r="AR97" s="72" t="str">
        <f t="shared" si="16"/>
        <v>　</v>
      </c>
    </row>
    <row r="98" spans="1:44" ht="22.5" customHeight="1">
      <c r="A98" s="201">
        <v>91</v>
      </c>
      <c r="B98" s="177" t="str">
        <f t="shared" si="17"/>
        <v/>
      </c>
      <c r="C98" s="202"/>
      <c r="D98" s="202"/>
      <c r="E98" s="203"/>
      <c r="F98" s="204"/>
      <c r="G98" s="203"/>
      <c r="H98" s="203"/>
      <c r="I98" s="205" t="str">
        <f t="shared" si="18"/>
        <v/>
      </c>
      <c r="J98" s="206" t="s">
        <v>226</v>
      </c>
      <c r="K98" s="207"/>
      <c r="L98" s="208" t="s">
        <v>226</v>
      </c>
      <c r="M98" s="185"/>
      <c r="N98" s="209"/>
      <c r="O98" s="210"/>
      <c r="P98" s="211"/>
      <c r="Q98" s="212" t="str">
        <f t="shared" si="10"/>
        <v/>
      </c>
      <c r="R98" s="213"/>
      <c r="S98" s="214" t="str">
        <f t="shared" si="11"/>
        <v/>
      </c>
      <c r="T98" s="209"/>
      <c r="U98" s="210"/>
      <c r="V98" s="215"/>
      <c r="W98" s="216"/>
      <c r="AM98" s="72" t="str">
        <f t="shared" si="19"/>
        <v/>
      </c>
      <c r="AN98" s="72" t="str">
        <f t="shared" si="12"/>
        <v/>
      </c>
      <c r="AO98" s="72" t="str">
        <f t="shared" si="13"/>
        <v/>
      </c>
      <c r="AP98" s="72" t="str">
        <f t="shared" si="14"/>
        <v/>
      </c>
      <c r="AQ98" s="72" t="str">
        <f t="shared" si="15"/>
        <v/>
      </c>
      <c r="AR98" s="72" t="str">
        <f t="shared" si="16"/>
        <v>　</v>
      </c>
    </row>
    <row r="99" spans="1:44" ht="22.5" customHeight="1">
      <c r="A99" s="201">
        <v>92</v>
      </c>
      <c r="B99" s="177" t="str">
        <f t="shared" si="17"/>
        <v/>
      </c>
      <c r="C99" s="202"/>
      <c r="D99" s="202"/>
      <c r="E99" s="203"/>
      <c r="F99" s="204"/>
      <c r="G99" s="203"/>
      <c r="H99" s="203"/>
      <c r="I99" s="205" t="str">
        <f t="shared" si="18"/>
        <v/>
      </c>
      <c r="J99" s="206" t="s">
        <v>226</v>
      </c>
      <c r="K99" s="207"/>
      <c r="L99" s="208" t="s">
        <v>226</v>
      </c>
      <c r="M99" s="185"/>
      <c r="N99" s="209"/>
      <c r="O99" s="210"/>
      <c r="P99" s="211"/>
      <c r="Q99" s="212" t="str">
        <f t="shared" si="10"/>
        <v/>
      </c>
      <c r="R99" s="213"/>
      <c r="S99" s="214" t="str">
        <f t="shared" si="11"/>
        <v/>
      </c>
      <c r="T99" s="209"/>
      <c r="U99" s="210"/>
      <c r="V99" s="215"/>
      <c r="W99" s="216"/>
      <c r="AM99" s="72" t="str">
        <f t="shared" si="19"/>
        <v/>
      </c>
      <c r="AN99" s="72" t="str">
        <f t="shared" si="12"/>
        <v/>
      </c>
      <c r="AO99" s="72" t="str">
        <f t="shared" si="13"/>
        <v/>
      </c>
      <c r="AP99" s="72" t="str">
        <f t="shared" si="14"/>
        <v/>
      </c>
      <c r="AQ99" s="72" t="str">
        <f t="shared" si="15"/>
        <v/>
      </c>
      <c r="AR99" s="72" t="str">
        <f t="shared" si="16"/>
        <v>　</v>
      </c>
    </row>
    <row r="100" spans="1:44" ht="13.5">
      <c r="AM100" s="148"/>
      <c r="AN100" s="148"/>
      <c r="AO100" s="148"/>
      <c r="AP100" s="148"/>
      <c r="AQ100" s="148"/>
      <c r="AR100" s="148"/>
    </row>
    <row r="101" spans="1:44" ht="13.5">
      <c r="AM101" s="148"/>
      <c r="AN101" s="148"/>
      <c r="AO101" s="148"/>
      <c r="AP101" s="148"/>
      <c r="AQ101" s="148"/>
      <c r="AR101" s="148"/>
    </row>
    <row r="102" spans="1:44" ht="13.5">
      <c r="AM102" s="148"/>
      <c r="AN102" s="148"/>
      <c r="AO102" s="148"/>
      <c r="AP102" s="148"/>
      <c r="AQ102" s="148"/>
      <c r="AR102" s="148"/>
    </row>
    <row r="103" spans="1:44" ht="13.5">
      <c r="AM103" s="148"/>
      <c r="AN103" s="148"/>
      <c r="AO103" s="148"/>
      <c r="AP103" s="148"/>
      <c r="AQ103" s="148"/>
      <c r="AR103" s="148"/>
    </row>
    <row r="104" spans="1:44" ht="13.5">
      <c r="AM104" s="148"/>
      <c r="AN104" s="148"/>
      <c r="AO104" s="148"/>
      <c r="AP104" s="148"/>
      <c r="AQ104" s="148"/>
      <c r="AR104" s="148"/>
    </row>
    <row r="105" spans="1:44" ht="13.5">
      <c r="AM105" s="148"/>
      <c r="AN105" s="148"/>
      <c r="AO105" s="148"/>
      <c r="AP105" s="148"/>
      <c r="AQ105" s="148"/>
      <c r="AR105" s="148"/>
    </row>
    <row r="106" spans="1:44" ht="13.5">
      <c r="AM106" s="148"/>
      <c r="AN106" s="148"/>
      <c r="AO106" s="148"/>
      <c r="AP106" s="148"/>
      <c r="AQ106" s="148"/>
      <c r="AR106" s="148"/>
    </row>
    <row r="107" spans="1:44" ht="13.5">
      <c r="AM107" s="148"/>
      <c r="AN107" s="148"/>
      <c r="AO107" s="148"/>
      <c r="AP107" s="148"/>
      <c r="AQ107" s="148"/>
      <c r="AR107" s="148"/>
    </row>
    <row r="108" spans="1:44" ht="13.5">
      <c r="AM108" s="148"/>
      <c r="AN108" s="148"/>
      <c r="AO108" s="148"/>
      <c r="AP108" s="148"/>
      <c r="AQ108" s="148"/>
      <c r="AR108" s="148"/>
    </row>
    <row r="109" spans="1:44" ht="13.5">
      <c r="AM109" s="148"/>
      <c r="AN109" s="148"/>
      <c r="AO109" s="148"/>
      <c r="AP109" s="148"/>
      <c r="AQ109" s="148"/>
      <c r="AR109" s="148"/>
    </row>
    <row r="110" spans="1:44" ht="13.5">
      <c r="AM110" s="148"/>
      <c r="AN110" s="148"/>
      <c r="AO110" s="148"/>
      <c r="AP110" s="148"/>
      <c r="AQ110" s="148"/>
      <c r="AR110" s="148"/>
    </row>
    <row r="111" spans="1:44" ht="13.5">
      <c r="AM111" s="148"/>
      <c r="AN111" s="148"/>
      <c r="AO111" s="148"/>
      <c r="AP111" s="148"/>
      <c r="AQ111" s="148"/>
      <c r="AR111" s="148"/>
    </row>
    <row r="112" spans="1:44" ht="13.5">
      <c r="AM112" s="148"/>
      <c r="AN112" s="148"/>
      <c r="AO112" s="148"/>
      <c r="AP112" s="148"/>
      <c r="AQ112" s="148"/>
      <c r="AR112" s="148"/>
    </row>
    <row r="113" spans="39:44" ht="13.5">
      <c r="AM113" s="148"/>
      <c r="AN113" s="148"/>
      <c r="AO113" s="148"/>
      <c r="AP113" s="148"/>
      <c r="AQ113" s="148"/>
      <c r="AR113" s="148"/>
    </row>
    <row r="114" spans="39:44" ht="13.5">
      <c r="AM114" s="148"/>
      <c r="AN114" s="148"/>
      <c r="AO114" s="148"/>
      <c r="AP114" s="148"/>
      <c r="AQ114" s="148"/>
      <c r="AR114" s="148"/>
    </row>
    <row r="115" spans="39:44" ht="13.5">
      <c r="AM115" s="148"/>
      <c r="AN115" s="148"/>
      <c r="AO115" s="148"/>
      <c r="AP115" s="148"/>
      <c r="AQ115" s="148"/>
      <c r="AR115" s="148"/>
    </row>
    <row r="116" spans="39:44" ht="13.5">
      <c r="AM116" s="148"/>
      <c r="AN116" s="148"/>
      <c r="AO116" s="148"/>
      <c r="AP116" s="148"/>
      <c r="AQ116" s="148"/>
      <c r="AR116" s="148"/>
    </row>
    <row r="117" spans="39:44" ht="13.5">
      <c r="AM117" s="148"/>
      <c r="AN117" s="148"/>
      <c r="AO117" s="148"/>
      <c r="AP117" s="148"/>
      <c r="AQ117" s="148"/>
      <c r="AR117" s="148"/>
    </row>
    <row r="118" spans="39:44" ht="13.5">
      <c r="AM118" s="148"/>
      <c r="AN118" s="148"/>
      <c r="AO118" s="148"/>
      <c r="AP118" s="148"/>
      <c r="AQ118" s="148"/>
      <c r="AR118" s="148"/>
    </row>
    <row r="119" spans="39:44" ht="13.5">
      <c r="AM119" s="148"/>
      <c r="AN119" s="148"/>
      <c r="AO119" s="148"/>
      <c r="AP119" s="148"/>
      <c r="AQ119" s="148"/>
      <c r="AR119" s="148"/>
    </row>
    <row r="120" spans="39:44" ht="13.5">
      <c r="AM120" s="148"/>
      <c r="AN120" s="148"/>
      <c r="AO120" s="148"/>
      <c r="AP120" s="148"/>
      <c r="AQ120" s="148"/>
      <c r="AR120" s="148"/>
    </row>
    <row r="121" spans="39:44" ht="13.5">
      <c r="AM121" s="148"/>
      <c r="AN121" s="148"/>
      <c r="AO121" s="148"/>
      <c r="AP121" s="148"/>
      <c r="AQ121" s="148"/>
      <c r="AR121" s="148"/>
    </row>
    <row r="122" spans="39:44" ht="13.5">
      <c r="AM122" s="148"/>
      <c r="AN122" s="148"/>
      <c r="AO122" s="148"/>
      <c r="AP122" s="148"/>
      <c r="AQ122" s="148"/>
      <c r="AR122" s="148"/>
    </row>
    <row r="123" spans="39:44" ht="13.5">
      <c r="AM123" s="148"/>
      <c r="AN123" s="148"/>
      <c r="AO123" s="148"/>
      <c r="AP123" s="148"/>
      <c r="AQ123" s="148"/>
      <c r="AR123" s="148"/>
    </row>
    <row r="124" spans="39:44" ht="13.5">
      <c r="AM124" s="148"/>
      <c r="AN124" s="148"/>
      <c r="AO124" s="148"/>
      <c r="AP124" s="148"/>
      <c r="AQ124" s="148"/>
      <c r="AR124" s="148"/>
    </row>
    <row r="125" spans="39:44" ht="13.5">
      <c r="AM125" s="148"/>
      <c r="AN125" s="148"/>
      <c r="AO125" s="148"/>
      <c r="AP125" s="148"/>
      <c r="AQ125" s="148"/>
      <c r="AR125" s="148"/>
    </row>
    <row r="126" spans="39:44" ht="13.5">
      <c r="AM126" s="148"/>
      <c r="AN126" s="148"/>
      <c r="AO126" s="148"/>
      <c r="AP126" s="148"/>
      <c r="AQ126" s="148"/>
      <c r="AR126" s="148"/>
    </row>
    <row r="127" spans="39:44" ht="13.5">
      <c r="AM127" s="148"/>
      <c r="AN127" s="148"/>
      <c r="AO127" s="148"/>
      <c r="AP127" s="148"/>
      <c r="AQ127" s="148"/>
      <c r="AR127" s="148"/>
    </row>
    <row r="128" spans="39:44" ht="13.5">
      <c r="AM128" s="148"/>
      <c r="AN128" s="148"/>
      <c r="AO128" s="148"/>
      <c r="AP128" s="148"/>
      <c r="AQ128" s="148"/>
      <c r="AR128" s="148"/>
    </row>
    <row r="129" spans="39:44" ht="13.5">
      <c r="AM129" s="148"/>
      <c r="AN129" s="148"/>
      <c r="AO129" s="148"/>
      <c r="AP129" s="148"/>
      <c r="AQ129" s="148"/>
      <c r="AR129" s="148"/>
    </row>
    <row r="130" spans="39:44" ht="13.5">
      <c r="AM130" s="148"/>
      <c r="AN130" s="148"/>
      <c r="AO130" s="148"/>
      <c r="AP130" s="148"/>
      <c r="AQ130" s="148"/>
      <c r="AR130" s="148"/>
    </row>
    <row r="131" spans="39:44" ht="13.5">
      <c r="AM131" s="148"/>
      <c r="AN131" s="148"/>
      <c r="AO131" s="148"/>
      <c r="AP131" s="148"/>
      <c r="AQ131" s="148"/>
      <c r="AR131" s="148"/>
    </row>
    <row r="132" spans="39:44" ht="13.5">
      <c r="AM132" s="148"/>
      <c r="AN132" s="148"/>
      <c r="AO132" s="148"/>
      <c r="AP132" s="148"/>
      <c r="AQ132" s="148"/>
      <c r="AR132" s="148"/>
    </row>
    <row r="133" spans="39:44" ht="13.5">
      <c r="AM133" s="148"/>
      <c r="AN133" s="148"/>
      <c r="AO133" s="148"/>
      <c r="AP133" s="148"/>
      <c r="AQ133" s="148"/>
      <c r="AR133" s="148"/>
    </row>
    <row r="134" spans="39:44" ht="13.5">
      <c r="AM134" s="148"/>
      <c r="AN134" s="148"/>
      <c r="AO134" s="148"/>
      <c r="AP134" s="148"/>
      <c r="AQ134" s="148"/>
      <c r="AR134" s="148"/>
    </row>
    <row r="135" spans="39:44" ht="13.5">
      <c r="AM135" s="148"/>
      <c r="AN135" s="148"/>
      <c r="AO135" s="148"/>
      <c r="AP135" s="148"/>
      <c r="AQ135" s="148"/>
      <c r="AR135" s="148"/>
    </row>
    <row r="136" spans="39:44" ht="13.5">
      <c r="AM136" s="148"/>
      <c r="AN136" s="148"/>
      <c r="AO136" s="148"/>
      <c r="AP136" s="148"/>
      <c r="AQ136" s="148"/>
      <c r="AR136" s="148"/>
    </row>
    <row r="137" spans="39:44" ht="13.5">
      <c r="AM137" s="148"/>
      <c r="AN137" s="148"/>
      <c r="AO137" s="148"/>
      <c r="AP137" s="148"/>
      <c r="AQ137" s="148"/>
      <c r="AR137" s="148"/>
    </row>
    <row r="138" spans="39:44" ht="13.5">
      <c r="AM138" s="148"/>
      <c r="AN138" s="148"/>
      <c r="AO138" s="148"/>
      <c r="AP138" s="148"/>
      <c r="AQ138" s="148"/>
      <c r="AR138" s="148"/>
    </row>
    <row r="139" spans="39:44" ht="13.5">
      <c r="AM139" s="148"/>
      <c r="AN139" s="148"/>
      <c r="AO139" s="148"/>
      <c r="AP139" s="148"/>
      <c r="AQ139" s="148"/>
      <c r="AR139" s="148"/>
    </row>
    <row r="140" spans="39:44" ht="13.5">
      <c r="AM140" s="148"/>
      <c r="AN140" s="148"/>
      <c r="AO140" s="148"/>
      <c r="AP140" s="148"/>
      <c r="AQ140" s="148"/>
      <c r="AR140" s="148"/>
    </row>
    <row r="141" spans="39:44" ht="13.5">
      <c r="AM141" s="148"/>
      <c r="AN141" s="148"/>
      <c r="AO141" s="148"/>
      <c r="AP141" s="148"/>
      <c r="AQ141" s="148"/>
      <c r="AR141" s="148"/>
    </row>
    <row r="142" spans="39:44" ht="13.5">
      <c r="AM142" s="148"/>
      <c r="AN142" s="148"/>
      <c r="AO142" s="148"/>
      <c r="AP142" s="148"/>
      <c r="AQ142" s="148"/>
      <c r="AR142" s="148"/>
    </row>
    <row r="143" spans="39:44" ht="13.5">
      <c r="AM143" s="148"/>
      <c r="AN143" s="148"/>
      <c r="AO143" s="148"/>
      <c r="AP143" s="148"/>
      <c r="AQ143" s="148"/>
      <c r="AR143" s="148"/>
    </row>
    <row r="144" spans="39:44" ht="13.5">
      <c r="AM144" s="148"/>
      <c r="AN144" s="148"/>
      <c r="AO144" s="148"/>
      <c r="AP144" s="148"/>
      <c r="AQ144" s="148"/>
      <c r="AR144" s="148"/>
    </row>
    <row r="145" spans="39:44" ht="13.5">
      <c r="AM145" s="148"/>
      <c r="AN145" s="148"/>
      <c r="AO145" s="148"/>
      <c r="AP145" s="148"/>
      <c r="AQ145" s="148"/>
      <c r="AR145" s="148"/>
    </row>
    <row r="146" spans="39:44" ht="13.5">
      <c r="AM146" s="148"/>
      <c r="AN146" s="148"/>
      <c r="AO146" s="148"/>
      <c r="AP146" s="148"/>
      <c r="AQ146" s="148"/>
      <c r="AR146" s="148"/>
    </row>
    <row r="147" spans="39:44" ht="13.5">
      <c r="AM147" s="148"/>
      <c r="AN147" s="148"/>
      <c r="AO147" s="148"/>
      <c r="AP147" s="148"/>
      <c r="AQ147" s="148"/>
      <c r="AR147" s="148"/>
    </row>
    <row r="148" spans="39:44" ht="13.5">
      <c r="AM148" s="148"/>
      <c r="AN148" s="148"/>
      <c r="AO148" s="148"/>
      <c r="AP148" s="148"/>
      <c r="AQ148" s="148"/>
      <c r="AR148" s="148"/>
    </row>
    <row r="149" spans="39:44" ht="13.5">
      <c r="AM149" s="148"/>
      <c r="AN149" s="148"/>
      <c r="AO149" s="148"/>
      <c r="AP149" s="148"/>
      <c r="AQ149" s="148"/>
      <c r="AR149" s="148"/>
    </row>
    <row r="150" spans="39:44" ht="13.5">
      <c r="AM150" s="148"/>
      <c r="AN150" s="148"/>
      <c r="AO150" s="148"/>
      <c r="AP150" s="148"/>
      <c r="AQ150" s="148"/>
      <c r="AR150" s="148"/>
    </row>
    <row r="151" spans="39:44" ht="13.5">
      <c r="AM151" s="148"/>
      <c r="AN151" s="148"/>
      <c r="AO151" s="148"/>
      <c r="AP151" s="148"/>
      <c r="AQ151" s="148"/>
      <c r="AR151" s="148"/>
    </row>
    <row r="152" spans="39:44" ht="13.5">
      <c r="AM152" s="148"/>
      <c r="AN152" s="148"/>
      <c r="AO152" s="148"/>
      <c r="AP152" s="148"/>
      <c r="AQ152" s="148"/>
      <c r="AR152" s="148"/>
    </row>
    <row r="153" spans="39:44" ht="13.5">
      <c r="AM153" s="148"/>
      <c r="AN153" s="148"/>
      <c r="AO153" s="148"/>
      <c r="AP153" s="148"/>
      <c r="AQ153" s="148"/>
      <c r="AR153" s="148"/>
    </row>
    <row r="154" spans="39:44" ht="13.5">
      <c r="AM154" s="148"/>
      <c r="AN154" s="148"/>
      <c r="AO154" s="148"/>
      <c r="AP154" s="148"/>
      <c r="AQ154" s="148"/>
      <c r="AR154" s="148"/>
    </row>
    <row r="155" spans="39:44" ht="13.5">
      <c r="AM155" s="148"/>
      <c r="AN155" s="148"/>
      <c r="AO155" s="148"/>
      <c r="AP155" s="148"/>
      <c r="AQ155" s="148"/>
      <c r="AR155" s="148"/>
    </row>
    <row r="156" spans="39:44" ht="13.5">
      <c r="AM156" s="148"/>
      <c r="AN156" s="148"/>
      <c r="AO156" s="148"/>
      <c r="AP156" s="148"/>
      <c r="AQ156" s="148"/>
      <c r="AR156" s="148"/>
    </row>
    <row r="157" spans="39:44" ht="13.5">
      <c r="AM157" s="148"/>
      <c r="AN157" s="148"/>
      <c r="AO157" s="148"/>
      <c r="AP157" s="148"/>
      <c r="AQ157" s="148"/>
      <c r="AR157" s="148"/>
    </row>
    <row r="158" spans="39:44" ht="13.5">
      <c r="AM158" s="148"/>
      <c r="AN158" s="148"/>
      <c r="AO158" s="148"/>
      <c r="AP158" s="148"/>
      <c r="AQ158" s="148"/>
      <c r="AR158" s="148"/>
    </row>
    <row r="159" spans="39:44" ht="13.5">
      <c r="AM159" s="148"/>
      <c r="AN159" s="148"/>
      <c r="AO159" s="148"/>
      <c r="AP159" s="148"/>
      <c r="AQ159" s="148"/>
      <c r="AR159" s="148"/>
    </row>
    <row r="160" spans="39:44" ht="13.5">
      <c r="AM160" s="148"/>
      <c r="AN160" s="148"/>
      <c r="AO160" s="148"/>
      <c r="AP160" s="148"/>
      <c r="AQ160" s="148"/>
      <c r="AR160" s="148"/>
    </row>
    <row r="161" spans="39:44" ht="13.5">
      <c r="AM161" s="148"/>
      <c r="AN161" s="148"/>
      <c r="AO161" s="148"/>
      <c r="AP161" s="148"/>
      <c r="AQ161" s="148"/>
      <c r="AR161" s="148"/>
    </row>
    <row r="162" spans="39:44" ht="13.5">
      <c r="AM162" s="148"/>
      <c r="AN162" s="148"/>
      <c r="AO162" s="148"/>
      <c r="AP162" s="148"/>
      <c r="AQ162" s="148"/>
      <c r="AR162" s="148"/>
    </row>
    <row r="163" spans="39:44" ht="13.5">
      <c r="AM163" s="148"/>
      <c r="AN163" s="148"/>
      <c r="AO163" s="148"/>
      <c r="AP163" s="148"/>
      <c r="AQ163" s="148"/>
      <c r="AR163" s="148"/>
    </row>
    <row r="164" spans="39:44" ht="13.5">
      <c r="AM164" s="148"/>
      <c r="AN164" s="148"/>
      <c r="AO164" s="148"/>
      <c r="AP164" s="148"/>
      <c r="AQ164" s="148"/>
      <c r="AR164" s="148"/>
    </row>
    <row r="165" spans="39:44" ht="13.5">
      <c r="AM165" s="148"/>
      <c r="AN165" s="148"/>
      <c r="AO165" s="148"/>
      <c r="AP165" s="148"/>
      <c r="AQ165" s="148"/>
      <c r="AR165" s="148"/>
    </row>
    <row r="166" spans="39:44" ht="13.5">
      <c r="AM166" s="148"/>
      <c r="AN166" s="148"/>
      <c r="AO166" s="148"/>
      <c r="AP166" s="148"/>
      <c r="AQ166" s="148"/>
      <c r="AR166" s="148"/>
    </row>
    <row r="167" spans="39:44" ht="13.5">
      <c r="AM167" s="148"/>
      <c r="AN167" s="148"/>
      <c r="AO167" s="148"/>
      <c r="AP167" s="148"/>
      <c r="AQ167" s="148"/>
      <c r="AR167" s="148"/>
    </row>
    <row r="168" spans="39:44" ht="13.5">
      <c r="AM168" s="148"/>
      <c r="AN168" s="148"/>
      <c r="AO168" s="148"/>
      <c r="AP168" s="148"/>
      <c r="AQ168" s="148"/>
      <c r="AR168" s="148"/>
    </row>
    <row r="169" spans="39:44" ht="13.5">
      <c r="AM169" s="148"/>
      <c r="AN169" s="148"/>
      <c r="AO169" s="148"/>
      <c r="AP169" s="148"/>
      <c r="AQ169" s="148"/>
      <c r="AR169" s="148"/>
    </row>
    <row r="170" spans="39:44" ht="13.5">
      <c r="AM170" s="148"/>
      <c r="AN170" s="148"/>
      <c r="AO170" s="148"/>
      <c r="AP170" s="148"/>
      <c r="AQ170" s="148"/>
      <c r="AR170" s="148"/>
    </row>
    <row r="171" spans="39:44" ht="13.5">
      <c r="AM171" s="148"/>
      <c r="AN171" s="148"/>
      <c r="AO171" s="148"/>
      <c r="AP171" s="148"/>
      <c r="AQ171" s="148"/>
      <c r="AR171" s="148"/>
    </row>
    <row r="172" spans="39:44" ht="13.5">
      <c r="AM172" s="148"/>
      <c r="AN172" s="148"/>
      <c r="AO172" s="148"/>
      <c r="AP172" s="148"/>
      <c r="AQ172" s="148"/>
      <c r="AR172" s="148"/>
    </row>
    <row r="173" spans="39:44" ht="13.5">
      <c r="AM173" s="148"/>
      <c r="AN173" s="148"/>
      <c r="AO173" s="148"/>
      <c r="AP173" s="148"/>
      <c r="AQ173" s="148"/>
      <c r="AR173" s="148"/>
    </row>
    <row r="174" spans="39:44" ht="13.5">
      <c r="AM174" s="148"/>
      <c r="AN174" s="148"/>
      <c r="AO174" s="148"/>
      <c r="AP174" s="148"/>
      <c r="AQ174" s="148"/>
      <c r="AR174" s="148"/>
    </row>
    <row r="175" spans="39:44" ht="13.5">
      <c r="AM175" s="148"/>
      <c r="AN175" s="148"/>
      <c r="AO175" s="148"/>
      <c r="AP175" s="148"/>
      <c r="AQ175" s="148"/>
      <c r="AR175" s="148"/>
    </row>
    <row r="176" spans="39:44" ht="13.5">
      <c r="AM176" s="148"/>
      <c r="AN176" s="148"/>
      <c r="AO176" s="148"/>
      <c r="AP176" s="148"/>
      <c r="AQ176" s="148"/>
      <c r="AR176" s="148"/>
    </row>
    <row r="177" spans="39:44" ht="13.5">
      <c r="AM177" s="148"/>
      <c r="AN177" s="148"/>
      <c r="AO177" s="148"/>
      <c r="AP177" s="148"/>
      <c r="AQ177" s="148"/>
      <c r="AR177" s="148"/>
    </row>
    <row r="178" spans="39:44" ht="13.5">
      <c r="AM178" s="148"/>
      <c r="AN178" s="148"/>
      <c r="AO178" s="148"/>
      <c r="AP178" s="148"/>
      <c r="AQ178" s="148"/>
      <c r="AR178" s="148"/>
    </row>
    <row r="179" spans="39:44" ht="13.5">
      <c r="AM179" s="148"/>
      <c r="AN179" s="148"/>
      <c r="AO179" s="148"/>
      <c r="AP179" s="148"/>
      <c r="AQ179" s="148"/>
      <c r="AR179" s="148"/>
    </row>
    <row r="180" spans="39:44" ht="13.5">
      <c r="AM180" s="148"/>
      <c r="AN180" s="148"/>
      <c r="AO180" s="148"/>
      <c r="AP180" s="148"/>
      <c r="AQ180" s="148"/>
      <c r="AR180" s="148"/>
    </row>
    <row r="181" spans="39:44" ht="13.5">
      <c r="AM181" s="148"/>
      <c r="AN181" s="148"/>
      <c r="AO181" s="148"/>
      <c r="AP181" s="148"/>
      <c r="AQ181" s="148"/>
      <c r="AR181" s="148"/>
    </row>
    <row r="182" spans="39:44" ht="13.5">
      <c r="AM182" s="148"/>
      <c r="AN182" s="148"/>
      <c r="AO182" s="148"/>
      <c r="AP182" s="148"/>
      <c r="AQ182" s="148"/>
      <c r="AR182" s="148"/>
    </row>
    <row r="183" spans="39:44" ht="13.5">
      <c r="AM183" s="148"/>
      <c r="AN183" s="148"/>
      <c r="AO183" s="148"/>
      <c r="AP183" s="148"/>
      <c r="AQ183" s="148"/>
      <c r="AR183" s="148"/>
    </row>
    <row r="184" spans="39:44" ht="13.5">
      <c r="AM184" s="148"/>
      <c r="AN184" s="148"/>
      <c r="AO184" s="148"/>
      <c r="AP184" s="148"/>
      <c r="AQ184" s="148"/>
      <c r="AR184" s="148"/>
    </row>
    <row r="185" spans="39:44" ht="13.5">
      <c r="AM185" s="148"/>
      <c r="AN185" s="148"/>
      <c r="AO185" s="148"/>
      <c r="AP185" s="148"/>
      <c r="AQ185" s="148"/>
      <c r="AR185" s="148"/>
    </row>
    <row r="186" spans="39:44" ht="13.5">
      <c r="AM186" s="148"/>
      <c r="AN186" s="148"/>
      <c r="AO186" s="148"/>
      <c r="AP186" s="148"/>
      <c r="AQ186" s="148"/>
      <c r="AR186" s="148"/>
    </row>
    <row r="187" spans="39:44" ht="13.5">
      <c r="AM187" s="148"/>
      <c r="AN187" s="148"/>
      <c r="AO187" s="148"/>
      <c r="AP187" s="148"/>
      <c r="AQ187" s="148"/>
      <c r="AR187" s="148"/>
    </row>
    <row r="188" spans="39:44" ht="13.5">
      <c r="AM188" s="148"/>
      <c r="AN188" s="148"/>
      <c r="AO188" s="148"/>
      <c r="AP188" s="148"/>
      <c r="AQ188" s="148"/>
      <c r="AR188" s="148"/>
    </row>
    <row r="189" spans="39:44" ht="13.5">
      <c r="AM189" s="148"/>
      <c r="AN189" s="148"/>
      <c r="AO189" s="148"/>
      <c r="AP189" s="148"/>
      <c r="AQ189" s="148"/>
      <c r="AR189" s="148"/>
    </row>
    <row r="190" spans="39:44" ht="13.5">
      <c r="AM190" s="148"/>
      <c r="AN190" s="148"/>
      <c r="AO190" s="148"/>
      <c r="AP190" s="148"/>
      <c r="AQ190" s="148"/>
      <c r="AR190" s="148"/>
    </row>
    <row r="191" spans="39:44" ht="13.5">
      <c r="AM191" s="148"/>
      <c r="AN191" s="148"/>
      <c r="AO191" s="148"/>
      <c r="AP191" s="148"/>
      <c r="AQ191" s="148"/>
      <c r="AR191" s="148"/>
    </row>
    <row r="192" spans="39:44" ht="13.5">
      <c r="AM192" s="148"/>
      <c r="AN192" s="148"/>
      <c r="AO192" s="148"/>
      <c r="AP192" s="148"/>
      <c r="AQ192" s="148"/>
      <c r="AR192" s="148"/>
    </row>
    <row r="193" spans="39:44" ht="13.5">
      <c r="AM193" s="148"/>
      <c r="AN193" s="148"/>
      <c r="AO193" s="148"/>
      <c r="AP193" s="148"/>
      <c r="AQ193" s="148"/>
      <c r="AR193" s="148"/>
    </row>
    <row r="194" spans="39:44" ht="13.5">
      <c r="AM194" s="148"/>
      <c r="AN194" s="148"/>
      <c r="AO194" s="148"/>
      <c r="AP194" s="148"/>
      <c r="AQ194" s="148"/>
      <c r="AR194" s="148"/>
    </row>
    <row r="195" spans="39:44" ht="13.5">
      <c r="AM195" s="148"/>
      <c r="AN195" s="148"/>
      <c r="AO195" s="148"/>
      <c r="AP195" s="148"/>
      <c r="AQ195" s="148"/>
      <c r="AR195" s="148"/>
    </row>
    <row r="196" spans="39:44" ht="13.5">
      <c r="AM196" s="148"/>
      <c r="AN196" s="148"/>
      <c r="AO196" s="148"/>
      <c r="AP196" s="148"/>
      <c r="AQ196" s="148"/>
      <c r="AR196" s="148"/>
    </row>
    <row r="197" spans="39:44" ht="13.5">
      <c r="AM197" s="148"/>
      <c r="AN197" s="148"/>
      <c r="AO197" s="148"/>
      <c r="AP197" s="148"/>
      <c r="AQ197" s="148"/>
      <c r="AR197" s="148"/>
    </row>
    <row r="198" spans="39:44" ht="13.5">
      <c r="AM198" s="148"/>
      <c r="AN198" s="148"/>
      <c r="AO198" s="148"/>
      <c r="AP198" s="148"/>
      <c r="AQ198" s="148"/>
      <c r="AR198" s="148"/>
    </row>
    <row r="199" spans="39:44" ht="13.5">
      <c r="AM199" s="148"/>
      <c r="AN199" s="148"/>
      <c r="AO199" s="148"/>
      <c r="AP199" s="148"/>
      <c r="AQ199" s="148"/>
      <c r="AR199" s="148"/>
    </row>
    <row r="200" spans="39:44" ht="13.5">
      <c r="AM200" s="148"/>
      <c r="AN200" s="148"/>
      <c r="AO200" s="148"/>
      <c r="AP200" s="148"/>
      <c r="AQ200" s="148"/>
      <c r="AR200" s="148"/>
    </row>
    <row r="201" spans="39:44" ht="13.5">
      <c r="AM201" s="148"/>
      <c r="AN201" s="148"/>
      <c r="AO201" s="148"/>
      <c r="AP201" s="148"/>
      <c r="AQ201" s="148"/>
      <c r="AR201" s="148"/>
    </row>
    <row r="202" spans="39:44" ht="13.5">
      <c r="AM202" s="148"/>
      <c r="AN202" s="148"/>
      <c r="AO202" s="148"/>
      <c r="AP202" s="148"/>
      <c r="AQ202" s="148"/>
      <c r="AR202" s="148"/>
    </row>
    <row r="203" spans="39:44" ht="13.5">
      <c r="AM203" s="148"/>
      <c r="AN203" s="148"/>
      <c r="AO203" s="148"/>
      <c r="AP203" s="148"/>
      <c r="AQ203" s="148"/>
      <c r="AR203" s="148"/>
    </row>
    <row r="204" spans="39:44" ht="13.5">
      <c r="AM204" s="148"/>
      <c r="AN204" s="148"/>
      <c r="AO204" s="148"/>
      <c r="AP204" s="148"/>
      <c r="AQ204" s="148"/>
      <c r="AR204" s="148"/>
    </row>
    <row r="205" spans="39:44" ht="13.5">
      <c r="AM205" s="148"/>
      <c r="AN205" s="148"/>
      <c r="AO205" s="148"/>
      <c r="AP205" s="148"/>
      <c r="AQ205" s="148"/>
      <c r="AR205" s="148"/>
    </row>
    <row r="206" spans="39:44" ht="13.5">
      <c r="AM206" s="148"/>
      <c r="AN206" s="148"/>
      <c r="AO206" s="148"/>
      <c r="AP206" s="148"/>
      <c r="AQ206" s="148"/>
      <c r="AR206" s="148"/>
    </row>
    <row r="207" spans="39:44" ht="13.5">
      <c r="AM207" s="148"/>
      <c r="AN207" s="148"/>
      <c r="AO207" s="148"/>
      <c r="AP207" s="148"/>
      <c r="AQ207" s="148"/>
      <c r="AR207" s="148"/>
    </row>
    <row r="208" spans="39:44" ht="13.5">
      <c r="AM208" s="148"/>
      <c r="AN208" s="148"/>
      <c r="AO208" s="148"/>
      <c r="AP208" s="148"/>
      <c r="AQ208" s="148"/>
      <c r="AR208" s="148"/>
    </row>
    <row r="209" spans="39:44" ht="13.5">
      <c r="AM209" s="148"/>
      <c r="AN209" s="148"/>
      <c r="AO209" s="148"/>
      <c r="AP209" s="148"/>
      <c r="AQ209" s="148"/>
      <c r="AR209" s="148"/>
    </row>
    <row r="210" spans="39:44" ht="13.5">
      <c r="AM210" s="148"/>
      <c r="AN210" s="148"/>
      <c r="AO210" s="148"/>
      <c r="AP210" s="148"/>
      <c r="AQ210" s="148"/>
      <c r="AR210" s="148"/>
    </row>
    <row r="211" spans="39:44" ht="13.5">
      <c r="AM211" s="148"/>
      <c r="AN211" s="148"/>
      <c r="AO211" s="148"/>
      <c r="AP211" s="148"/>
      <c r="AQ211" s="148"/>
      <c r="AR211" s="148"/>
    </row>
    <row r="212" spans="39:44" ht="13.5">
      <c r="AM212" s="148"/>
      <c r="AN212" s="148"/>
      <c r="AO212" s="148"/>
      <c r="AP212" s="148"/>
      <c r="AQ212" s="148"/>
      <c r="AR212" s="148"/>
    </row>
    <row r="213" spans="39:44" ht="13.5">
      <c r="AM213" s="148"/>
      <c r="AN213" s="148"/>
      <c r="AO213" s="148"/>
      <c r="AP213" s="148"/>
      <c r="AQ213" s="148"/>
      <c r="AR213" s="148"/>
    </row>
    <row r="214" spans="39:44" ht="13.5">
      <c r="AM214" s="148"/>
      <c r="AN214" s="148"/>
      <c r="AO214" s="148"/>
      <c r="AP214" s="148"/>
      <c r="AQ214" s="148"/>
      <c r="AR214" s="148"/>
    </row>
    <row r="215" spans="39:44" ht="13.5">
      <c r="AM215" s="148"/>
      <c r="AN215" s="148"/>
      <c r="AO215" s="148"/>
      <c r="AP215" s="148"/>
      <c r="AQ215" s="148"/>
      <c r="AR215" s="148"/>
    </row>
    <row r="216" spans="39:44" ht="13.5">
      <c r="AM216" s="148"/>
      <c r="AN216" s="148"/>
      <c r="AO216" s="148"/>
      <c r="AP216" s="148"/>
      <c r="AQ216" s="148"/>
      <c r="AR216" s="148"/>
    </row>
    <row r="217" spans="39:44" ht="13.5">
      <c r="AM217" s="148"/>
      <c r="AN217" s="148"/>
      <c r="AO217" s="148"/>
      <c r="AP217" s="148"/>
      <c r="AQ217" s="148"/>
      <c r="AR217" s="148"/>
    </row>
    <row r="218" spans="39:44" ht="13.5">
      <c r="AM218" s="148"/>
      <c r="AN218" s="148"/>
      <c r="AO218" s="148"/>
      <c r="AP218" s="148"/>
      <c r="AQ218" s="148"/>
      <c r="AR218" s="148"/>
    </row>
    <row r="219" spans="39:44" ht="13.5">
      <c r="AM219" s="148"/>
      <c r="AN219" s="148"/>
      <c r="AO219" s="148"/>
      <c r="AP219" s="148"/>
      <c r="AQ219" s="148"/>
      <c r="AR219" s="148"/>
    </row>
    <row r="220" spans="39:44" ht="13.5">
      <c r="AM220" s="148"/>
      <c r="AN220" s="148"/>
      <c r="AO220" s="148"/>
      <c r="AP220" s="148"/>
      <c r="AQ220" s="148"/>
      <c r="AR220" s="148"/>
    </row>
    <row r="221" spans="39:44" ht="13.5">
      <c r="AM221" s="148"/>
      <c r="AN221" s="148"/>
      <c r="AO221" s="148"/>
      <c r="AP221" s="148"/>
      <c r="AQ221" s="148"/>
      <c r="AR221" s="148"/>
    </row>
    <row r="222" spans="39:44" ht="13.5">
      <c r="AM222" s="148"/>
      <c r="AN222" s="148"/>
      <c r="AO222" s="148"/>
      <c r="AP222" s="148"/>
      <c r="AQ222" s="148"/>
      <c r="AR222" s="148"/>
    </row>
    <row r="223" spans="39:44" ht="13.5">
      <c r="AM223" s="148"/>
      <c r="AN223" s="148"/>
      <c r="AO223" s="148"/>
      <c r="AP223" s="148"/>
      <c r="AQ223" s="148"/>
      <c r="AR223" s="148"/>
    </row>
    <row r="224" spans="39:44" ht="13.5">
      <c r="AM224" s="148"/>
      <c r="AN224" s="148"/>
      <c r="AO224" s="148"/>
      <c r="AP224" s="148"/>
      <c r="AQ224" s="148"/>
      <c r="AR224" s="148"/>
    </row>
    <row r="225" spans="39:44" ht="13.5">
      <c r="AM225" s="148"/>
      <c r="AN225" s="148"/>
      <c r="AO225" s="148"/>
      <c r="AP225" s="148"/>
      <c r="AQ225" s="148"/>
      <c r="AR225" s="148"/>
    </row>
    <row r="226" spans="39:44" ht="13.5">
      <c r="AM226" s="148"/>
      <c r="AN226" s="148"/>
      <c r="AO226" s="148"/>
      <c r="AP226" s="148"/>
      <c r="AQ226" s="148"/>
      <c r="AR226" s="148"/>
    </row>
    <row r="227" spans="39:44" ht="13.5">
      <c r="AM227" s="148"/>
      <c r="AN227" s="148"/>
      <c r="AO227" s="148"/>
      <c r="AP227" s="148"/>
      <c r="AQ227" s="148"/>
      <c r="AR227" s="148"/>
    </row>
    <row r="228" spans="39:44" ht="13.5">
      <c r="AM228" s="148"/>
      <c r="AN228" s="148"/>
      <c r="AO228" s="148"/>
      <c r="AP228" s="148"/>
      <c r="AQ228" s="148"/>
      <c r="AR228" s="148"/>
    </row>
    <row r="229" spans="39:44" ht="13.5">
      <c r="AM229" s="148"/>
      <c r="AN229" s="148"/>
      <c r="AO229" s="148"/>
      <c r="AP229" s="148"/>
      <c r="AQ229" s="148"/>
      <c r="AR229" s="148"/>
    </row>
    <row r="230" spans="39:44" ht="13.5">
      <c r="AM230" s="148"/>
      <c r="AN230" s="148"/>
      <c r="AO230" s="148"/>
      <c r="AP230" s="148"/>
      <c r="AQ230" s="148"/>
      <c r="AR230" s="148"/>
    </row>
    <row r="231" spans="39:44" ht="13.5">
      <c r="AM231" s="148"/>
      <c r="AN231" s="148"/>
      <c r="AO231" s="148"/>
      <c r="AP231" s="148"/>
      <c r="AQ231" s="148"/>
      <c r="AR231" s="148"/>
    </row>
    <row r="232" spans="39:44" ht="13.5">
      <c r="AM232" s="148"/>
      <c r="AN232" s="148"/>
      <c r="AO232" s="148"/>
      <c r="AP232" s="148"/>
      <c r="AQ232" s="148"/>
      <c r="AR232" s="148"/>
    </row>
    <row r="233" spans="39:44" ht="13.5">
      <c r="AM233" s="148"/>
      <c r="AN233" s="148"/>
      <c r="AO233" s="148"/>
      <c r="AP233" s="148"/>
      <c r="AQ233" s="148"/>
      <c r="AR233" s="148"/>
    </row>
    <row r="234" spans="39:44" ht="13.5">
      <c r="AM234" s="148"/>
      <c r="AN234" s="148"/>
      <c r="AO234" s="148"/>
      <c r="AP234" s="148"/>
      <c r="AQ234" s="148"/>
      <c r="AR234" s="148"/>
    </row>
    <row r="235" spans="39:44" ht="13.5">
      <c r="AM235" s="148"/>
      <c r="AN235" s="148"/>
      <c r="AO235" s="148"/>
      <c r="AP235" s="148"/>
      <c r="AQ235" s="148"/>
      <c r="AR235" s="148"/>
    </row>
    <row r="236" spans="39:44" ht="13.5">
      <c r="AM236" s="148"/>
      <c r="AN236" s="148"/>
      <c r="AO236" s="148"/>
      <c r="AP236" s="148"/>
      <c r="AQ236" s="148"/>
      <c r="AR236" s="148"/>
    </row>
    <row r="237" spans="39:44" ht="13.5">
      <c r="AM237" s="148"/>
      <c r="AN237" s="148"/>
      <c r="AO237" s="148"/>
      <c r="AP237" s="148"/>
      <c r="AQ237" s="148"/>
      <c r="AR237" s="148"/>
    </row>
    <row r="238" spans="39:44" ht="13.5">
      <c r="AM238" s="148"/>
      <c r="AN238" s="148"/>
      <c r="AO238" s="148"/>
      <c r="AP238" s="148"/>
      <c r="AQ238" s="148"/>
      <c r="AR238" s="148"/>
    </row>
    <row r="239" spans="39:44" ht="13.5">
      <c r="AM239" s="148"/>
      <c r="AN239" s="148"/>
      <c r="AO239" s="148"/>
      <c r="AP239" s="148"/>
      <c r="AQ239" s="148"/>
      <c r="AR239" s="148"/>
    </row>
    <row r="240" spans="39:44" ht="13.5">
      <c r="AM240" s="148"/>
      <c r="AN240" s="148"/>
      <c r="AO240" s="148"/>
      <c r="AP240" s="148"/>
      <c r="AQ240" s="148"/>
      <c r="AR240" s="148"/>
    </row>
    <row r="241" spans="39:44" ht="13.5">
      <c r="AM241" s="148"/>
      <c r="AN241" s="148"/>
      <c r="AO241" s="148"/>
      <c r="AP241" s="148"/>
      <c r="AQ241" s="148"/>
      <c r="AR241" s="148"/>
    </row>
    <row r="242" spans="39:44" ht="13.5">
      <c r="AM242" s="148"/>
      <c r="AN242" s="148"/>
      <c r="AO242" s="148"/>
      <c r="AP242" s="148"/>
      <c r="AQ242" s="148"/>
      <c r="AR242" s="148"/>
    </row>
    <row r="243" spans="39:44" ht="13.5">
      <c r="AM243" s="148"/>
      <c r="AN243" s="148"/>
      <c r="AO243" s="148"/>
      <c r="AP243" s="148"/>
      <c r="AQ243" s="148"/>
      <c r="AR243" s="148"/>
    </row>
    <row r="244" spans="39:44" ht="13.5">
      <c r="AM244" s="148"/>
      <c r="AN244" s="148"/>
      <c r="AO244" s="148"/>
      <c r="AP244" s="148"/>
      <c r="AQ244" s="148"/>
      <c r="AR244" s="148"/>
    </row>
    <row r="245" spans="39:44" ht="13.5">
      <c r="AM245" s="148"/>
      <c r="AN245" s="148"/>
      <c r="AO245" s="148"/>
      <c r="AP245" s="148"/>
      <c r="AQ245" s="148"/>
      <c r="AR245" s="148"/>
    </row>
    <row r="246" spans="39:44" ht="13.5">
      <c r="AM246" s="148"/>
      <c r="AN246" s="148"/>
      <c r="AO246" s="148"/>
      <c r="AP246" s="148"/>
      <c r="AQ246" s="148"/>
      <c r="AR246" s="148"/>
    </row>
    <row r="247" spans="39:44" ht="13.5">
      <c r="AM247" s="148"/>
      <c r="AN247" s="148"/>
      <c r="AO247" s="148"/>
      <c r="AP247" s="148"/>
      <c r="AQ247" s="148"/>
      <c r="AR247" s="148"/>
    </row>
    <row r="248" spans="39:44" ht="13.5">
      <c r="AM248" s="148"/>
      <c r="AN248" s="148"/>
      <c r="AO248" s="148"/>
      <c r="AP248" s="148"/>
      <c r="AQ248" s="148"/>
      <c r="AR248" s="148"/>
    </row>
    <row r="249" spans="39:44" ht="13.5">
      <c r="AM249" s="148"/>
      <c r="AN249" s="148"/>
      <c r="AO249" s="148"/>
      <c r="AP249" s="148"/>
      <c r="AQ249" s="148"/>
      <c r="AR249" s="148"/>
    </row>
    <row r="250" spans="39:44" ht="13.5">
      <c r="AM250" s="148"/>
      <c r="AN250" s="148"/>
      <c r="AO250" s="148"/>
      <c r="AP250" s="148"/>
      <c r="AQ250" s="148"/>
      <c r="AR250" s="148"/>
    </row>
    <row r="251" spans="39:44" ht="13.5">
      <c r="AM251" s="148"/>
      <c r="AN251" s="148"/>
      <c r="AO251" s="148"/>
      <c r="AP251" s="148"/>
      <c r="AQ251" s="148"/>
      <c r="AR251" s="148"/>
    </row>
    <row r="252" spans="39:44" ht="13.5">
      <c r="AM252" s="148"/>
      <c r="AN252" s="148"/>
      <c r="AO252" s="148"/>
      <c r="AP252" s="148"/>
      <c r="AQ252" s="148"/>
      <c r="AR252" s="148"/>
    </row>
    <row r="253" spans="39:44" ht="13.5">
      <c r="AM253" s="148"/>
      <c r="AN253" s="148"/>
      <c r="AO253" s="148"/>
      <c r="AP253" s="148"/>
      <c r="AQ253" s="148"/>
      <c r="AR253" s="148"/>
    </row>
    <row r="254" spans="39:44" ht="13.5">
      <c r="AM254" s="148"/>
      <c r="AN254" s="148"/>
      <c r="AO254" s="148"/>
      <c r="AP254" s="148"/>
      <c r="AQ254" s="148"/>
      <c r="AR254" s="148"/>
    </row>
    <row r="255" spans="39:44" ht="13.5">
      <c r="AM255" s="148"/>
      <c r="AN255" s="148"/>
      <c r="AO255" s="148"/>
      <c r="AP255" s="148"/>
      <c r="AQ255" s="148"/>
      <c r="AR255" s="148"/>
    </row>
    <row r="256" spans="39:44" ht="13.5">
      <c r="AM256" s="148"/>
      <c r="AN256" s="148"/>
      <c r="AO256" s="148"/>
      <c r="AP256" s="148"/>
      <c r="AQ256" s="148"/>
      <c r="AR256" s="148"/>
    </row>
    <row r="257" spans="39:44" ht="13.5">
      <c r="AM257" s="148"/>
      <c r="AN257" s="148"/>
      <c r="AO257" s="148"/>
      <c r="AP257" s="148"/>
      <c r="AQ257" s="148"/>
      <c r="AR257" s="148"/>
    </row>
    <row r="258" spans="39:44" ht="13.5">
      <c r="AM258" s="148"/>
      <c r="AN258" s="148"/>
      <c r="AO258" s="148"/>
      <c r="AP258" s="148"/>
      <c r="AQ258" s="148"/>
      <c r="AR258" s="148"/>
    </row>
    <row r="259" spans="39:44" ht="13.5">
      <c r="AM259" s="148"/>
      <c r="AN259" s="148"/>
      <c r="AO259" s="148"/>
      <c r="AP259" s="148"/>
      <c r="AQ259" s="148"/>
      <c r="AR259" s="148"/>
    </row>
    <row r="260" spans="39:44" ht="13.5">
      <c r="AM260" s="148"/>
      <c r="AN260" s="148"/>
      <c r="AO260" s="148"/>
      <c r="AP260" s="148"/>
      <c r="AQ260" s="148"/>
      <c r="AR260" s="148"/>
    </row>
    <row r="261" spans="39:44" ht="13.5">
      <c r="AM261" s="148"/>
      <c r="AN261" s="148"/>
      <c r="AO261" s="148"/>
      <c r="AP261" s="148"/>
      <c r="AQ261" s="148"/>
      <c r="AR261" s="148"/>
    </row>
    <row r="262" spans="39:44" ht="13.5">
      <c r="AM262" s="148"/>
      <c r="AN262" s="148"/>
      <c r="AO262" s="148"/>
      <c r="AP262" s="148"/>
      <c r="AQ262" s="148"/>
      <c r="AR262" s="148"/>
    </row>
    <row r="263" spans="39:44" ht="13.5">
      <c r="AM263" s="148"/>
      <c r="AN263" s="148"/>
      <c r="AO263" s="148"/>
      <c r="AP263" s="148"/>
      <c r="AQ263" s="148"/>
      <c r="AR263" s="148"/>
    </row>
    <row r="264" spans="39:44" ht="13.5">
      <c r="AM264" s="148"/>
      <c r="AN264" s="148"/>
      <c r="AO264" s="148"/>
      <c r="AP264" s="148"/>
      <c r="AQ264" s="148"/>
      <c r="AR264" s="148"/>
    </row>
    <row r="265" spans="39:44" ht="13.5">
      <c r="AM265" s="148"/>
      <c r="AN265" s="148"/>
      <c r="AO265" s="148"/>
      <c r="AP265" s="148"/>
      <c r="AQ265" s="148"/>
      <c r="AR265" s="148"/>
    </row>
    <row r="266" spans="39:44" ht="13.5">
      <c r="AM266" s="148"/>
      <c r="AN266" s="148"/>
      <c r="AO266" s="148"/>
      <c r="AP266" s="148"/>
      <c r="AQ266" s="148"/>
      <c r="AR266" s="148"/>
    </row>
    <row r="267" spans="39:44" ht="13.5">
      <c r="AM267" s="148"/>
      <c r="AN267" s="148"/>
      <c r="AO267" s="148"/>
      <c r="AP267" s="148"/>
      <c r="AQ267" s="148"/>
      <c r="AR267" s="148"/>
    </row>
    <row r="268" spans="39:44" ht="13.5">
      <c r="AM268" s="148"/>
      <c r="AN268" s="148"/>
      <c r="AO268" s="148"/>
      <c r="AP268" s="148"/>
      <c r="AQ268" s="148"/>
      <c r="AR268" s="148"/>
    </row>
    <row r="269" spans="39:44" ht="13.5">
      <c r="AM269" s="148"/>
      <c r="AN269" s="148"/>
      <c r="AO269" s="148"/>
      <c r="AP269" s="148"/>
      <c r="AQ269" s="148"/>
      <c r="AR269" s="148"/>
    </row>
    <row r="270" spans="39:44" ht="13.5">
      <c r="AM270" s="148"/>
      <c r="AN270" s="148"/>
      <c r="AO270" s="148"/>
      <c r="AP270" s="148"/>
      <c r="AQ270" s="148"/>
      <c r="AR270" s="148"/>
    </row>
    <row r="271" spans="39:44" ht="13.5">
      <c r="AM271" s="148"/>
      <c r="AN271" s="148"/>
      <c r="AO271" s="148"/>
      <c r="AP271" s="148"/>
      <c r="AQ271" s="148"/>
      <c r="AR271" s="148"/>
    </row>
    <row r="272" spans="39:44" ht="13.5">
      <c r="AM272" s="148"/>
      <c r="AN272" s="148"/>
      <c r="AO272" s="148"/>
      <c r="AP272" s="148"/>
      <c r="AQ272" s="148"/>
      <c r="AR272" s="148"/>
    </row>
    <row r="273" spans="39:44" ht="13.5">
      <c r="AM273" s="148"/>
      <c r="AN273" s="148"/>
      <c r="AO273" s="148"/>
      <c r="AP273" s="148"/>
      <c r="AQ273" s="148"/>
      <c r="AR273" s="148"/>
    </row>
    <row r="274" spans="39:44" ht="13.5">
      <c r="AM274" s="148"/>
      <c r="AN274" s="148"/>
      <c r="AO274" s="148"/>
      <c r="AP274" s="148"/>
      <c r="AQ274" s="148"/>
      <c r="AR274" s="148"/>
    </row>
    <row r="275" spans="39:44" ht="13.5">
      <c r="AM275" s="148"/>
      <c r="AN275" s="148"/>
      <c r="AO275" s="148"/>
      <c r="AP275" s="148"/>
      <c r="AQ275" s="148"/>
      <c r="AR275" s="148"/>
    </row>
    <row r="276" spans="39:44" ht="13.5">
      <c r="AM276" s="148"/>
      <c r="AN276" s="148"/>
      <c r="AO276" s="148"/>
      <c r="AP276" s="148"/>
      <c r="AQ276" s="148"/>
      <c r="AR276" s="148"/>
    </row>
    <row r="277" spans="39:44" ht="13.5">
      <c r="AM277" s="148"/>
      <c r="AN277" s="148"/>
      <c r="AO277" s="148"/>
      <c r="AP277" s="148"/>
      <c r="AQ277" s="148"/>
      <c r="AR277" s="148"/>
    </row>
    <row r="278" spans="39:44" ht="13.5">
      <c r="AM278" s="148"/>
      <c r="AN278" s="148"/>
      <c r="AO278" s="148"/>
      <c r="AP278" s="148"/>
      <c r="AQ278" s="148"/>
      <c r="AR278" s="148"/>
    </row>
    <row r="279" spans="39:44" ht="13.5">
      <c r="AM279" s="148"/>
      <c r="AN279" s="148"/>
      <c r="AO279" s="148"/>
      <c r="AP279" s="148"/>
      <c r="AQ279" s="148"/>
      <c r="AR279" s="148"/>
    </row>
    <row r="280" spans="39:44" ht="13.5">
      <c r="AM280" s="148"/>
      <c r="AN280" s="148"/>
      <c r="AO280" s="148"/>
      <c r="AP280" s="148"/>
      <c r="AQ280" s="148"/>
      <c r="AR280" s="148"/>
    </row>
    <row r="281" spans="39:44" ht="13.5">
      <c r="AM281" s="148"/>
      <c r="AN281" s="148"/>
      <c r="AO281" s="148"/>
      <c r="AP281" s="148"/>
      <c r="AQ281" s="148"/>
      <c r="AR281" s="148"/>
    </row>
    <row r="282" spans="39:44" ht="13.5">
      <c r="AM282" s="148"/>
      <c r="AN282" s="148"/>
      <c r="AO282" s="148"/>
      <c r="AP282" s="148"/>
      <c r="AQ282" s="148"/>
      <c r="AR282" s="148"/>
    </row>
    <row r="283" spans="39:44" ht="13.5">
      <c r="AM283" s="148"/>
      <c r="AN283" s="148"/>
      <c r="AO283" s="148"/>
      <c r="AP283" s="148"/>
      <c r="AQ283" s="148"/>
      <c r="AR283" s="148"/>
    </row>
    <row r="284" spans="39:44" ht="13.5">
      <c r="AM284" s="148"/>
      <c r="AN284" s="148"/>
      <c r="AO284" s="148"/>
      <c r="AP284" s="148"/>
      <c r="AQ284" s="148"/>
      <c r="AR284" s="148"/>
    </row>
    <row r="285" spans="39:44" ht="13.5">
      <c r="AM285" s="148"/>
      <c r="AN285" s="148"/>
      <c r="AO285" s="148"/>
      <c r="AP285" s="148"/>
      <c r="AQ285" s="148"/>
      <c r="AR285" s="148"/>
    </row>
    <row r="286" spans="39:44" ht="13.5">
      <c r="AM286" s="148"/>
      <c r="AN286" s="148"/>
      <c r="AO286" s="148"/>
      <c r="AP286" s="148"/>
      <c r="AQ286" s="148"/>
      <c r="AR286" s="148"/>
    </row>
    <row r="287" spans="39:44" ht="13.5">
      <c r="AM287" s="148"/>
      <c r="AN287" s="148"/>
      <c r="AO287" s="148"/>
      <c r="AP287" s="148"/>
      <c r="AQ287" s="148"/>
      <c r="AR287" s="148"/>
    </row>
    <row r="288" spans="39:44" ht="13.5">
      <c r="AM288" s="148"/>
      <c r="AN288" s="148"/>
      <c r="AO288" s="148"/>
      <c r="AP288" s="148"/>
      <c r="AQ288" s="148"/>
      <c r="AR288" s="148"/>
    </row>
    <row r="289" spans="39:44" ht="13.5">
      <c r="AM289" s="148"/>
      <c r="AN289" s="148"/>
      <c r="AO289" s="148"/>
      <c r="AP289" s="148"/>
      <c r="AQ289" s="148"/>
      <c r="AR289" s="148"/>
    </row>
    <row r="290" spans="39:44" ht="13.5">
      <c r="AM290" s="148"/>
      <c r="AN290" s="148"/>
      <c r="AO290" s="148"/>
      <c r="AP290" s="148"/>
      <c r="AQ290" s="148"/>
      <c r="AR290" s="148"/>
    </row>
    <row r="291" spans="39:44" ht="13.5">
      <c r="AM291" s="148"/>
      <c r="AN291" s="148"/>
      <c r="AO291" s="148"/>
      <c r="AP291" s="148"/>
      <c r="AQ291" s="148"/>
      <c r="AR291" s="148"/>
    </row>
    <row r="292" spans="39:44" ht="13.5">
      <c r="AM292" s="148"/>
      <c r="AN292" s="148"/>
      <c r="AO292" s="148"/>
      <c r="AP292" s="148"/>
      <c r="AQ292" s="148"/>
      <c r="AR292" s="148"/>
    </row>
    <row r="293" spans="39:44" ht="13.5">
      <c r="AM293" s="148"/>
      <c r="AN293" s="148"/>
      <c r="AO293" s="148"/>
      <c r="AP293" s="148"/>
      <c r="AQ293" s="148"/>
      <c r="AR293" s="148"/>
    </row>
    <row r="294" spans="39:44" ht="13.5">
      <c r="AM294" s="148"/>
      <c r="AN294" s="148"/>
      <c r="AO294" s="148"/>
      <c r="AP294" s="148"/>
      <c r="AQ294" s="148"/>
      <c r="AR294" s="148"/>
    </row>
    <row r="295" spans="39:44" ht="13.5">
      <c r="AM295" s="148"/>
      <c r="AN295" s="148"/>
      <c r="AO295" s="148"/>
      <c r="AP295" s="148"/>
      <c r="AQ295" s="148"/>
      <c r="AR295" s="148"/>
    </row>
    <row r="296" spans="39:44" ht="13.5">
      <c r="AM296" s="148"/>
      <c r="AN296" s="148"/>
      <c r="AO296" s="148"/>
      <c r="AP296" s="148"/>
      <c r="AQ296" s="148"/>
      <c r="AR296" s="148"/>
    </row>
    <row r="297" spans="39:44" ht="13.5">
      <c r="AM297" s="148"/>
      <c r="AN297" s="148"/>
      <c r="AO297" s="148"/>
      <c r="AP297" s="148"/>
      <c r="AQ297" s="148"/>
      <c r="AR297" s="148"/>
    </row>
    <row r="298" spans="39:44" ht="13.5">
      <c r="AM298" s="148"/>
      <c r="AN298" s="148"/>
      <c r="AO298" s="148"/>
      <c r="AP298" s="148"/>
      <c r="AQ298" s="148"/>
      <c r="AR298" s="148"/>
    </row>
    <row r="299" spans="39:44" ht="13.5">
      <c r="AM299" s="148"/>
      <c r="AN299" s="148"/>
      <c r="AO299" s="148"/>
      <c r="AP299" s="148"/>
      <c r="AQ299" s="148"/>
      <c r="AR299" s="148"/>
    </row>
    <row r="300" spans="39:44" ht="13.5">
      <c r="AM300" s="148"/>
      <c r="AN300" s="148"/>
      <c r="AO300" s="148"/>
      <c r="AP300" s="148"/>
      <c r="AQ300" s="148"/>
      <c r="AR300" s="148"/>
    </row>
    <row r="301" spans="39:44" ht="13.5">
      <c r="AM301" s="148"/>
      <c r="AN301" s="148"/>
      <c r="AO301" s="148"/>
      <c r="AP301" s="148"/>
      <c r="AQ301" s="148"/>
      <c r="AR301" s="148"/>
    </row>
    <row r="302" spans="39:44" ht="13.5">
      <c r="AM302" s="148"/>
      <c r="AN302" s="148"/>
      <c r="AO302" s="148"/>
      <c r="AP302" s="148"/>
      <c r="AQ302" s="148"/>
      <c r="AR302" s="148"/>
    </row>
    <row r="303" spans="39:44" ht="13.5">
      <c r="AM303" s="148"/>
      <c r="AN303" s="148"/>
      <c r="AO303" s="148"/>
      <c r="AP303" s="148"/>
      <c r="AQ303" s="148"/>
      <c r="AR303" s="148"/>
    </row>
    <row r="304" spans="39:44" ht="13.5">
      <c r="AM304" s="148"/>
      <c r="AN304" s="148"/>
      <c r="AO304" s="148"/>
      <c r="AP304" s="148"/>
      <c r="AQ304" s="148"/>
      <c r="AR304" s="148"/>
    </row>
    <row r="305" spans="39:44" ht="13.5">
      <c r="AM305" s="148"/>
      <c r="AN305" s="148"/>
      <c r="AO305" s="148"/>
      <c r="AP305" s="148"/>
      <c r="AQ305" s="148"/>
      <c r="AR305" s="148"/>
    </row>
    <row r="306" spans="39:44" ht="13.5">
      <c r="AM306" s="148"/>
      <c r="AN306" s="148"/>
      <c r="AO306" s="148"/>
      <c r="AP306" s="148"/>
      <c r="AQ306" s="148"/>
      <c r="AR306" s="148"/>
    </row>
    <row r="307" spans="39:44" ht="13.5">
      <c r="AM307" s="148"/>
      <c r="AN307" s="148"/>
      <c r="AO307" s="148"/>
      <c r="AP307" s="148"/>
      <c r="AQ307" s="148"/>
      <c r="AR307" s="148"/>
    </row>
    <row r="308" spans="39:44" ht="13.5">
      <c r="AM308" s="148"/>
      <c r="AN308" s="148"/>
      <c r="AO308" s="148"/>
      <c r="AP308" s="148"/>
      <c r="AQ308" s="148"/>
      <c r="AR308" s="148"/>
    </row>
    <row r="309" spans="39:44" ht="13.5">
      <c r="AM309" s="148"/>
      <c r="AN309" s="148"/>
      <c r="AO309" s="148"/>
      <c r="AP309" s="148"/>
      <c r="AQ309" s="148"/>
      <c r="AR309" s="148"/>
    </row>
    <row r="310" spans="39:44" ht="13.5">
      <c r="AM310" s="148"/>
      <c r="AN310" s="148"/>
      <c r="AO310" s="148"/>
      <c r="AP310" s="148"/>
      <c r="AQ310" s="148"/>
      <c r="AR310" s="148"/>
    </row>
    <row r="311" spans="39:44" ht="13.5">
      <c r="AM311" s="148"/>
      <c r="AN311" s="148"/>
      <c r="AO311" s="148"/>
      <c r="AP311" s="148"/>
      <c r="AQ311" s="148"/>
      <c r="AR311" s="148"/>
    </row>
    <row r="312" spans="39:44" ht="13.5">
      <c r="AM312" s="148"/>
      <c r="AN312" s="148"/>
      <c r="AO312" s="148"/>
      <c r="AP312" s="148"/>
      <c r="AQ312" s="148"/>
      <c r="AR312" s="148"/>
    </row>
    <row r="313" spans="39:44" ht="13.5">
      <c r="AM313" s="148"/>
      <c r="AN313" s="148"/>
      <c r="AO313" s="148"/>
      <c r="AP313" s="148"/>
      <c r="AQ313" s="148"/>
      <c r="AR313" s="148"/>
    </row>
    <row r="314" spans="39:44" ht="13.5">
      <c r="AM314" s="148"/>
      <c r="AN314" s="148"/>
      <c r="AO314" s="148"/>
      <c r="AP314" s="148"/>
      <c r="AQ314" s="148"/>
      <c r="AR314" s="148"/>
    </row>
    <row r="315" spans="39:44" ht="13.5">
      <c r="AM315" s="148"/>
      <c r="AN315" s="148"/>
      <c r="AO315" s="148"/>
      <c r="AP315" s="148"/>
      <c r="AQ315" s="148"/>
      <c r="AR315" s="148"/>
    </row>
    <row r="316" spans="39:44" ht="13.5">
      <c r="AM316" s="148"/>
      <c r="AN316" s="148"/>
      <c r="AO316" s="148"/>
      <c r="AP316" s="148"/>
      <c r="AQ316" s="148"/>
      <c r="AR316" s="148"/>
    </row>
    <row r="317" spans="39:44" ht="13.5">
      <c r="AM317" s="148"/>
      <c r="AN317" s="148"/>
      <c r="AO317" s="148"/>
      <c r="AP317" s="148"/>
      <c r="AQ317" s="148"/>
      <c r="AR317" s="148"/>
    </row>
    <row r="318" spans="39:44" ht="13.5">
      <c r="AM318" s="148"/>
      <c r="AN318" s="148"/>
      <c r="AO318" s="148"/>
      <c r="AP318" s="148"/>
      <c r="AQ318" s="148"/>
      <c r="AR318" s="148"/>
    </row>
    <row r="319" spans="39:44" ht="13.5">
      <c r="AM319" s="148"/>
      <c r="AN319" s="148"/>
      <c r="AO319" s="148"/>
      <c r="AP319" s="148"/>
      <c r="AQ319" s="148"/>
      <c r="AR319" s="148"/>
    </row>
    <row r="320" spans="39:44" ht="13.5">
      <c r="AM320" s="148"/>
      <c r="AN320" s="148"/>
      <c r="AO320" s="148"/>
      <c r="AP320" s="148"/>
      <c r="AQ320" s="148"/>
      <c r="AR320" s="148"/>
    </row>
    <row r="321" spans="39:44" ht="13.5">
      <c r="AM321" s="148"/>
      <c r="AN321" s="148"/>
      <c r="AO321" s="148"/>
      <c r="AP321" s="148"/>
      <c r="AQ321" s="148"/>
      <c r="AR321" s="148"/>
    </row>
    <row r="322" spans="39:44" ht="13.5">
      <c r="AM322" s="148"/>
      <c r="AN322" s="148"/>
      <c r="AO322" s="148"/>
      <c r="AP322" s="148"/>
      <c r="AQ322" s="148"/>
      <c r="AR322" s="148"/>
    </row>
    <row r="323" spans="39:44" ht="13.5">
      <c r="AM323" s="148"/>
      <c r="AN323" s="148"/>
      <c r="AO323" s="148"/>
      <c r="AP323" s="148"/>
      <c r="AQ323" s="148"/>
      <c r="AR323" s="148"/>
    </row>
    <row r="324" spans="39:44" ht="13.5">
      <c r="AM324" s="148"/>
      <c r="AN324" s="148"/>
      <c r="AO324" s="148"/>
      <c r="AP324" s="148"/>
      <c r="AQ324" s="148"/>
      <c r="AR324" s="148"/>
    </row>
    <row r="325" spans="39:44" ht="13.5">
      <c r="AM325" s="148"/>
      <c r="AN325" s="148"/>
      <c r="AO325" s="148"/>
      <c r="AP325" s="148"/>
      <c r="AQ325" s="148"/>
      <c r="AR325" s="148"/>
    </row>
    <row r="326" spans="39:44" ht="13.5">
      <c r="AM326" s="148"/>
      <c r="AN326" s="148"/>
      <c r="AO326" s="148"/>
      <c r="AP326" s="148"/>
      <c r="AQ326" s="148"/>
      <c r="AR326" s="148"/>
    </row>
    <row r="327" spans="39:44" ht="13.5">
      <c r="AM327" s="148"/>
      <c r="AN327" s="148"/>
      <c r="AO327" s="148"/>
      <c r="AP327" s="148"/>
      <c r="AQ327" s="148"/>
      <c r="AR327" s="148"/>
    </row>
    <row r="328" spans="39:44" ht="13.5">
      <c r="AM328" s="148"/>
      <c r="AN328" s="148"/>
      <c r="AO328" s="148"/>
      <c r="AP328" s="148"/>
      <c r="AQ328" s="148"/>
      <c r="AR328" s="148"/>
    </row>
    <row r="329" spans="39:44" ht="13.5">
      <c r="AM329" s="148"/>
      <c r="AN329" s="148"/>
      <c r="AO329" s="148"/>
      <c r="AP329" s="148"/>
      <c r="AQ329" s="148"/>
      <c r="AR329" s="148"/>
    </row>
    <row r="330" spans="39:44" ht="13.5">
      <c r="AM330" s="148"/>
      <c r="AN330" s="148"/>
      <c r="AO330" s="148"/>
      <c r="AP330" s="148"/>
      <c r="AQ330" s="148"/>
      <c r="AR330" s="148"/>
    </row>
    <row r="331" spans="39:44" ht="13.5">
      <c r="AM331" s="148"/>
      <c r="AN331" s="148"/>
      <c r="AO331" s="148"/>
      <c r="AP331" s="148"/>
      <c r="AQ331" s="148"/>
      <c r="AR331" s="148"/>
    </row>
    <row r="332" spans="39:44" ht="13.5">
      <c r="AM332" s="148"/>
      <c r="AN332" s="148"/>
      <c r="AO332" s="148"/>
      <c r="AP332" s="148"/>
      <c r="AQ332" s="148"/>
      <c r="AR332" s="148"/>
    </row>
    <row r="333" spans="39:44" ht="13.5">
      <c r="AM333" s="148"/>
      <c r="AN333" s="148"/>
      <c r="AO333" s="148"/>
      <c r="AP333" s="148"/>
      <c r="AQ333" s="148"/>
      <c r="AR333" s="148"/>
    </row>
    <row r="334" spans="39:44" ht="13.5">
      <c r="AM334" s="148"/>
      <c r="AN334" s="148"/>
      <c r="AO334" s="148"/>
      <c r="AP334" s="148"/>
      <c r="AQ334" s="148"/>
      <c r="AR334" s="148"/>
    </row>
    <row r="335" spans="39:44" ht="13.5">
      <c r="AM335" s="148"/>
      <c r="AN335" s="148"/>
      <c r="AO335" s="148"/>
      <c r="AP335" s="148"/>
      <c r="AQ335" s="148"/>
      <c r="AR335" s="148"/>
    </row>
    <row r="336" spans="39:44" ht="13.5">
      <c r="AM336" s="148"/>
      <c r="AN336" s="148"/>
      <c r="AO336" s="148"/>
      <c r="AP336" s="148"/>
      <c r="AQ336" s="148"/>
      <c r="AR336" s="148"/>
    </row>
    <row r="337" spans="39:44" ht="13.5">
      <c r="AM337" s="148"/>
      <c r="AN337" s="148"/>
      <c r="AO337" s="148"/>
      <c r="AP337" s="148"/>
      <c r="AQ337" s="148"/>
      <c r="AR337" s="148"/>
    </row>
    <row r="338" spans="39:44" ht="13.5">
      <c r="AM338" s="148"/>
      <c r="AN338" s="148"/>
      <c r="AO338" s="148"/>
      <c r="AP338" s="148"/>
      <c r="AQ338" s="148"/>
      <c r="AR338" s="148"/>
    </row>
    <row r="339" spans="39:44" ht="13.5">
      <c r="AM339" s="148"/>
      <c r="AN339" s="148"/>
      <c r="AO339" s="148"/>
      <c r="AP339" s="148"/>
      <c r="AQ339" s="148"/>
      <c r="AR339" s="148"/>
    </row>
    <row r="340" spans="39:44" ht="13.5">
      <c r="AM340" s="148"/>
      <c r="AN340" s="148"/>
      <c r="AO340" s="148"/>
      <c r="AP340" s="148"/>
      <c r="AQ340" s="148"/>
      <c r="AR340" s="148"/>
    </row>
    <row r="341" spans="39:44" ht="13.5">
      <c r="AM341" s="148"/>
      <c r="AN341" s="148"/>
      <c r="AO341" s="148"/>
      <c r="AP341" s="148"/>
      <c r="AQ341" s="148"/>
      <c r="AR341" s="148"/>
    </row>
    <row r="342" spans="39:44" ht="13.5">
      <c r="AM342" s="148"/>
      <c r="AN342" s="148"/>
      <c r="AO342" s="148"/>
      <c r="AP342" s="148"/>
      <c r="AQ342" s="148"/>
      <c r="AR342" s="148"/>
    </row>
    <row r="343" spans="39:44" ht="13.5">
      <c r="AM343" s="148"/>
      <c r="AN343" s="148"/>
      <c r="AO343" s="148"/>
      <c r="AP343" s="148"/>
      <c r="AQ343" s="148"/>
      <c r="AR343" s="148"/>
    </row>
    <row r="344" spans="39:44" ht="13.5">
      <c r="AM344" s="148"/>
      <c r="AN344" s="148"/>
      <c r="AO344" s="148"/>
      <c r="AP344" s="148"/>
      <c r="AQ344" s="148"/>
      <c r="AR344" s="148"/>
    </row>
    <row r="345" spans="39:44" ht="13.5">
      <c r="AM345" s="148"/>
      <c r="AN345" s="148"/>
      <c r="AO345" s="148"/>
      <c r="AP345" s="148"/>
      <c r="AQ345" s="148"/>
      <c r="AR345" s="148"/>
    </row>
    <row r="346" spans="39:44" ht="13.5">
      <c r="AM346" s="148"/>
      <c r="AN346" s="148"/>
      <c r="AO346" s="148"/>
      <c r="AP346" s="148"/>
      <c r="AQ346" s="148"/>
      <c r="AR346" s="148"/>
    </row>
    <row r="347" spans="39:44" ht="13.5">
      <c r="AM347" s="148"/>
      <c r="AN347" s="148"/>
      <c r="AO347" s="148"/>
      <c r="AP347" s="148"/>
      <c r="AQ347" s="148"/>
      <c r="AR347" s="148"/>
    </row>
    <row r="348" spans="39:44" ht="13.5">
      <c r="AM348" s="148"/>
      <c r="AN348" s="148"/>
      <c r="AO348" s="148"/>
      <c r="AP348" s="148"/>
      <c r="AQ348" s="148"/>
      <c r="AR348" s="148"/>
    </row>
    <row r="349" spans="39:44" ht="13.5">
      <c r="AM349" s="148"/>
      <c r="AN349" s="148"/>
      <c r="AO349" s="148"/>
      <c r="AP349" s="148"/>
      <c r="AQ349" s="148"/>
      <c r="AR349" s="148"/>
    </row>
    <row r="350" spans="39:44" ht="13.5">
      <c r="AM350" s="148"/>
      <c r="AN350" s="148"/>
      <c r="AO350" s="148"/>
      <c r="AP350" s="148"/>
      <c r="AQ350" s="148"/>
      <c r="AR350" s="148"/>
    </row>
    <row r="351" spans="39:44" ht="13.5">
      <c r="AM351" s="148"/>
      <c r="AN351" s="148"/>
      <c r="AO351" s="148"/>
      <c r="AP351" s="148"/>
      <c r="AQ351" s="148"/>
      <c r="AR351" s="148"/>
    </row>
    <row r="352" spans="39:44" ht="13.5">
      <c r="AM352" s="148"/>
      <c r="AN352" s="148"/>
      <c r="AO352" s="148"/>
      <c r="AP352" s="148"/>
      <c r="AQ352" s="148"/>
      <c r="AR352" s="148"/>
    </row>
    <row r="353" spans="39:44" ht="13.5">
      <c r="AM353" s="148"/>
      <c r="AN353" s="148"/>
      <c r="AO353" s="148"/>
      <c r="AP353" s="148"/>
      <c r="AQ353" s="148"/>
      <c r="AR353" s="148"/>
    </row>
    <row r="354" spans="39:44" ht="13.5">
      <c r="AM354" s="148"/>
      <c r="AN354" s="148"/>
      <c r="AO354" s="148"/>
      <c r="AP354" s="148"/>
      <c r="AQ354" s="148"/>
      <c r="AR354" s="148"/>
    </row>
    <row r="355" spans="39:44" ht="13.5">
      <c r="AM355" s="148"/>
      <c r="AN355" s="148"/>
      <c r="AO355" s="148"/>
      <c r="AP355" s="148"/>
      <c r="AQ355" s="148"/>
      <c r="AR355" s="148"/>
    </row>
    <row r="356" spans="39:44" ht="13.5">
      <c r="AM356" s="148"/>
      <c r="AN356" s="148"/>
      <c r="AO356" s="148"/>
      <c r="AP356" s="148"/>
      <c r="AQ356" s="148"/>
      <c r="AR356" s="148"/>
    </row>
    <row r="357" spans="39:44" ht="13.5">
      <c r="AM357" s="148"/>
      <c r="AN357" s="148"/>
      <c r="AO357" s="148"/>
      <c r="AP357" s="148"/>
      <c r="AQ357" s="148"/>
      <c r="AR357" s="148"/>
    </row>
    <row r="358" spans="39:44" ht="13.5">
      <c r="AM358" s="148"/>
      <c r="AN358" s="148"/>
      <c r="AO358" s="148"/>
      <c r="AP358" s="148"/>
      <c r="AQ358" s="148"/>
      <c r="AR358" s="148"/>
    </row>
    <row r="359" spans="39:44" ht="13.5">
      <c r="AM359" s="148"/>
      <c r="AN359" s="148"/>
      <c r="AO359" s="148"/>
      <c r="AP359" s="148"/>
      <c r="AQ359" s="148"/>
      <c r="AR359" s="148"/>
    </row>
    <row r="360" spans="39:44" ht="13.5">
      <c r="AM360" s="148"/>
      <c r="AN360" s="148"/>
      <c r="AO360" s="148"/>
      <c r="AP360" s="148"/>
      <c r="AQ360" s="148"/>
      <c r="AR360" s="148"/>
    </row>
    <row r="361" spans="39:44" ht="13.5">
      <c r="AM361" s="148"/>
      <c r="AN361" s="148"/>
      <c r="AO361" s="148"/>
      <c r="AP361" s="148"/>
      <c r="AQ361" s="148"/>
      <c r="AR361" s="148"/>
    </row>
    <row r="362" spans="39:44" ht="13.5">
      <c r="AM362" s="148"/>
      <c r="AN362" s="148"/>
      <c r="AO362" s="148"/>
      <c r="AP362" s="148"/>
      <c r="AQ362" s="148"/>
      <c r="AR362" s="148"/>
    </row>
    <row r="363" spans="39:44" ht="13.5">
      <c r="AM363" s="148"/>
      <c r="AN363" s="148"/>
      <c r="AO363" s="148"/>
      <c r="AP363" s="148"/>
      <c r="AQ363" s="148"/>
      <c r="AR363" s="148"/>
    </row>
    <row r="364" spans="39:44" ht="13.5">
      <c r="AM364" s="148"/>
      <c r="AN364" s="148"/>
      <c r="AO364" s="148"/>
      <c r="AP364" s="148"/>
      <c r="AQ364" s="148"/>
      <c r="AR364" s="148"/>
    </row>
    <row r="365" spans="39:44" ht="13.5">
      <c r="AM365" s="148"/>
      <c r="AN365" s="148"/>
      <c r="AO365" s="148"/>
      <c r="AP365" s="148"/>
      <c r="AQ365" s="148"/>
      <c r="AR365" s="148"/>
    </row>
    <row r="366" spans="39:44" ht="13.5">
      <c r="AM366" s="148"/>
      <c r="AN366" s="148"/>
      <c r="AO366" s="148"/>
      <c r="AP366" s="148"/>
      <c r="AQ366" s="148"/>
      <c r="AR366" s="148"/>
    </row>
    <row r="367" spans="39:44" ht="13.5">
      <c r="AM367" s="148"/>
      <c r="AN367" s="148"/>
      <c r="AO367" s="148"/>
      <c r="AP367" s="148"/>
      <c r="AQ367" s="148"/>
      <c r="AR367" s="148"/>
    </row>
    <row r="368" spans="39:44" ht="13.5">
      <c r="AM368" s="148"/>
      <c r="AN368" s="148"/>
      <c r="AO368" s="148"/>
      <c r="AP368" s="148"/>
      <c r="AQ368" s="148"/>
      <c r="AR368" s="148"/>
    </row>
    <row r="369" spans="39:44" ht="13.5">
      <c r="AM369" s="148"/>
      <c r="AN369" s="148"/>
      <c r="AO369" s="148"/>
      <c r="AP369" s="148"/>
      <c r="AQ369" s="148"/>
      <c r="AR369" s="148"/>
    </row>
    <row r="370" spans="39:44" ht="13.5">
      <c r="AM370" s="148"/>
      <c r="AN370" s="148"/>
      <c r="AO370" s="148"/>
      <c r="AP370" s="148"/>
      <c r="AQ370" s="148"/>
      <c r="AR370" s="148"/>
    </row>
    <row r="371" spans="39:44" ht="13.5">
      <c r="AM371" s="148"/>
      <c r="AN371" s="148"/>
      <c r="AO371" s="148"/>
      <c r="AP371" s="148"/>
      <c r="AQ371" s="148"/>
      <c r="AR371" s="148"/>
    </row>
    <row r="372" spans="39:44" ht="13.5">
      <c r="AM372" s="148"/>
      <c r="AN372" s="148"/>
      <c r="AO372" s="148"/>
      <c r="AP372" s="148"/>
      <c r="AQ372" s="148"/>
      <c r="AR372" s="148"/>
    </row>
    <row r="373" spans="39:44" ht="13.5">
      <c r="AM373" s="148"/>
      <c r="AN373" s="148"/>
      <c r="AO373" s="148"/>
      <c r="AP373" s="148"/>
      <c r="AQ373" s="148"/>
      <c r="AR373" s="148"/>
    </row>
    <row r="374" spans="39:44" ht="13.5">
      <c r="AM374" s="148"/>
      <c r="AN374" s="148"/>
      <c r="AO374" s="148"/>
      <c r="AP374" s="148"/>
      <c r="AQ374" s="148"/>
      <c r="AR374" s="148"/>
    </row>
    <row r="375" spans="39:44" ht="13.5">
      <c r="AM375" s="148"/>
      <c r="AN375" s="148"/>
      <c r="AO375" s="148"/>
      <c r="AP375" s="148"/>
      <c r="AQ375" s="148"/>
      <c r="AR375" s="148"/>
    </row>
    <row r="376" spans="39:44" ht="13.5">
      <c r="AM376" s="148"/>
      <c r="AN376" s="148"/>
      <c r="AO376" s="148"/>
      <c r="AP376" s="148"/>
      <c r="AQ376" s="148"/>
      <c r="AR376" s="148"/>
    </row>
    <row r="377" spans="39:44" ht="13.5">
      <c r="AM377" s="148"/>
      <c r="AN377" s="148"/>
      <c r="AO377" s="148"/>
      <c r="AP377" s="148"/>
      <c r="AQ377" s="148"/>
      <c r="AR377" s="148"/>
    </row>
    <row r="378" spans="39:44" ht="13.5">
      <c r="AM378" s="148"/>
      <c r="AN378" s="148"/>
      <c r="AO378" s="148"/>
      <c r="AP378" s="148"/>
      <c r="AQ378" s="148"/>
      <c r="AR378" s="148"/>
    </row>
    <row r="379" spans="39:44" ht="13.5">
      <c r="AM379" s="148"/>
      <c r="AN379" s="148"/>
      <c r="AO379" s="148"/>
      <c r="AP379" s="148"/>
      <c r="AQ379" s="148"/>
      <c r="AR379" s="148"/>
    </row>
    <row r="380" spans="39:44" ht="13.5">
      <c r="AM380" s="148"/>
      <c r="AN380" s="148"/>
      <c r="AO380" s="148"/>
      <c r="AP380" s="148"/>
      <c r="AQ380" s="148"/>
      <c r="AR380" s="148"/>
    </row>
    <row r="381" spans="39:44" ht="13.5">
      <c r="AM381" s="148"/>
      <c r="AN381" s="148"/>
      <c r="AO381" s="148"/>
      <c r="AP381" s="148"/>
      <c r="AQ381" s="148"/>
      <c r="AR381" s="148"/>
    </row>
    <row r="382" spans="39:44" ht="13.5">
      <c r="AM382" s="148"/>
      <c r="AN382" s="148"/>
      <c r="AO382" s="148"/>
      <c r="AP382" s="148"/>
      <c r="AQ382" s="148"/>
      <c r="AR382" s="148"/>
    </row>
    <row r="383" spans="39:44" ht="13.5">
      <c r="AM383" s="148"/>
      <c r="AN383" s="148"/>
      <c r="AO383" s="148"/>
      <c r="AP383" s="148"/>
      <c r="AQ383" s="148"/>
      <c r="AR383" s="148"/>
    </row>
    <row r="384" spans="39:44" ht="13.5">
      <c r="AM384" s="148"/>
      <c r="AN384" s="148"/>
      <c r="AO384" s="148"/>
      <c r="AP384" s="148"/>
      <c r="AQ384" s="148"/>
      <c r="AR384" s="148"/>
    </row>
    <row r="385" spans="39:44" ht="13.5">
      <c r="AM385" s="148"/>
      <c r="AN385" s="148"/>
      <c r="AO385" s="148"/>
      <c r="AP385" s="148"/>
      <c r="AQ385" s="148"/>
      <c r="AR385" s="148"/>
    </row>
    <row r="386" spans="39:44" ht="13.5">
      <c r="AM386" s="148"/>
      <c r="AN386" s="148"/>
      <c r="AO386" s="148"/>
      <c r="AP386" s="148"/>
      <c r="AQ386" s="148"/>
      <c r="AR386" s="148"/>
    </row>
    <row r="387" spans="39:44" ht="13.5">
      <c r="AM387" s="148"/>
      <c r="AN387" s="148"/>
      <c r="AO387" s="148"/>
      <c r="AP387" s="148"/>
      <c r="AQ387" s="148"/>
      <c r="AR387" s="148"/>
    </row>
    <row r="388" spans="39:44" ht="13.5">
      <c r="AM388" s="148"/>
      <c r="AN388" s="148"/>
      <c r="AO388" s="148"/>
      <c r="AP388" s="148"/>
      <c r="AQ388" s="148"/>
      <c r="AR388" s="148"/>
    </row>
    <row r="389" spans="39:44" ht="13.5">
      <c r="AM389" s="148"/>
      <c r="AN389" s="148"/>
      <c r="AO389" s="148"/>
      <c r="AP389" s="148"/>
      <c r="AQ389" s="148"/>
      <c r="AR389" s="148"/>
    </row>
    <row r="390" spans="39:44" ht="13.5">
      <c r="AM390" s="148"/>
      <c r="AN390" s="148"/>
      <c r="AO390" s="148"/>
      <c r="AP390" s="148"/>
      <c r="AQ390" s="148"/>
      <c r="AR390" s="148"/>
    </row>
    <row r="391" spans="39:44" ht="13.5">
      <c r="AM391" s="148"/>
      <c r="AN391" s="148"/>
      <c r="AO391" s="148"/>
      <c r="AP391" s="148"/>
      <c r="AQ391" s="148"/>
      <c r="AR391" s="148"/>
    </row>
    <row r="392" spans="39:44" ht="13.5">
      <c r="AM392" s="148"/>
      <c r="AN392" s="148"/>
      <c r="AO392" s="148"/>
      <c r="AP392" s="148"/>
      <c r="AQ392" s="148"/>
      <c r="AR392" s="148"/>
    </row>
    <row r="393" spans="39:44" ht="13.5">
      <c r="AM393" s="148"/>
      <c r="AN393" s="148"/>
      <c r="AO393" s="148"/>
      <c r="AP393" s="148"/>
      <c r="AQ393" s="148"/>
      <c r="AR393" s="148"/>
    </row>
    <row r="394" spans="39:44" ht="13.5">
      <c r="AM394" s="148"/>
      <c r="AN394" s="148"/>
      <c r="AO394" s="148"/>
      <c r="AP394" s="148"/>
      <c r="AQ394" s="148"/>
      <c r="AR394" s="148"/>
    </row>
    <row r="395" spans="39:44" ht="13.5">
      <c r="AM395" s="148"/>
      <c r="AN395" s="148"/>
      <c r="AO395" s="148"/>
      <c r="AP395" s="148"/>
      <c r="AQ395" s="148"/>
      <c r="AR395" s="148"/>
    </row>
    <row r="396" spans="39:44" ht="13.5">
      <c r="AM396" s="148"/>
      <c r="AN396" s="148"/>
      <c r="AO396" s="148"/>
      <c r="AP396" s="148"/>
      <c r="AQ396" s="148"/>
      <c r="AR396" s="148"/>
    </row>
    <row r="397" spans="39:44" ht="13.5">
      <c r="AM397" s="148"/>
      <c r="AN397" s="148"/>
      <c r="AO397" s="148"/>
      <c r="AP397" s="148"/>
      <c r="AQ397" s="148"/>
      <c r="AR397" s="148"/>
    </row>
    <row r="398" spans="39:44" ht="13.5">
      <c r="AM398" s="148"/>
      <c r="AN398" s="148"/>
      <c r="AO398" s="148"/>
      <c r="AP398" s="148"/>
      <c r="AQ398" s="148"/>
      <c r="AR398" s="148"/>
    </row>
    <row r="399" spans="39:44" ht="13.5">
      <c r="AM399" s="148"/>
      <c r="AN399" s="148"/>
      <c r="AO399" s="148"/>
      <c r="AP399" s="148"/>
      <c r="AQ399" s="148"/>
      <c r="AR399" s="148"/>
    </row>
    <row r="400" spans="39:44" ht="13.5">
      <c r="AM400" s="148"/>
      <c r="AN400" s="148"/>
      <c r="AO400" s="148"/>
      <c r="AP400" s="148"/>
      <c r="AQ400" s="148"/>
      <c r="AR400" s="148"/>
    </row>
    <row r="401" spans="39:44" ht="13.5">
      <c r="AM401" s="148"/>
      <c r="AN401" s="148"/>
      <c r="AO401" s="148"/>
      <c r="AP401" s="148"/>
      <c r="AQ401" s="148"/>
      <c r="AR401" s="148"/>
    </row>
    <row r="402" spans="39:44" ht="13.5">
      <c r="AM402" s="148"/>
      <c r="AN402" s="148"/>
      <c r="AO402" s="148"/>
      <c r="AP402" s="148"/>
      <c r="AQ402" s="148"/>
      <c r="AR402" s="148"/>
    </row>
    <row r="403" spans="39:44" ht="13.5">
      <c r="AM403" s="148"/>
      <c r="AN403" s="148"/>
      <c r="AO403" s="148"/>
      <c r="AP403" s="148"/>
      <c r="AQ403" s="148"/>
      <c r="AR403" s="148"/>
    </row>
    <row r="404" spans="39:44" ht="13.5">
      <c r="AM404" s="148"/>
      <c r="AN404" s="148"/>
      <c r="AO404" s="148"/>
      <c r="AP404" s="148"/>
      <c r="AQ404" s="148"/>
      <c r="AR404" s="148"/>
    </row>
    <row r="405" spans="39:44" ht="13.5">
      <c r="AM405" s="148"/>
      <c r="AN405" s="148"/>
      <c r="AO405" s="148"/>
      <c r="AP405" s="148"/>
      <c r="AQ405" s="148"/>
      <c r="AR405" s="148"/>
    </row>
    <row r="406" spans="39:44" ht="13.5">
      <c r="AM406" s="148"/>
      <c r="AN406" s="148"/>
      <c r="AO406" s="148"/>
      <c r="AP406" s="148"/>
      <c r="AQ406" s="148"/>
      <c r="AR406" s="148"/>
    </row>
    <row r="407" spans="39:44" ht="13.5">
      <c r="AM407" s="148"/>
      <c r="AN407" s="148"/>
      <c r="AO407" s="148"/>
      <c r="AP407" s="148"/>
      <c r="AQ407" s="148"/>
      <c r="AR407" s="148"/>
    </row>
    <row r="408" spans="39:44" ht="13.5">
      <c r="AM408" s="148"/>
      <c r="AN408" s="148"/>
      <c r="AO408" s="148"/>
      <c r="AP408" s="148"/>
      <c r="AQ408" s="148"/>
      <c r="AR408" s="148"/>
    </row>
    <row r="409" spans="39:44" ht="13.5">
      <c r="AM409" s="148"/>
      <c r="AN409" s="148"/>
      <c r="AO409" s="148"/>
      <c r="AP409" s="148"/>
      <c r="AQ409" s="148"/>
      <c r="AR409" s="148"/>
    </row>
    <row r="410" spans="39:44" ht="13.5">
      <c r="AM410" s="148"/>
      <c r="AN410" s="148"/>
      <c r="AO410" s="148"/>
      <c r="AP410" s="148"/>
      <c r="AQ410" s="148"/>
      <c r="AR410" s="148"/>
    </row>
    <row r="411" spans="39:44" ht="13.5">
      <c r="AM411" s="148"/>
      <c r="AN411" s="148"/>
      <c r="AO411" s="148"/>
      <c r="AP411" s="148"/>
      <c r="AQ411" s="148"/>
      <c r="AR411" s="148"/>
    </row>
    <row r="412" spans="39:44" ht="13.5">
      <c r="AM412" s="148"/>
      <c r="AN412" s="148"/>
      <c r="AO412" s="148"/>
      <c r="AP412" s="148"/>
      <c r="AQ412" s="148"/>
      <c r="AR412" s="148"/>
    </row>
    <row r="413" spans="39:44" ht="13.5">
      <c r="AM413" s="148"/>
      <c r="AN413" s="148"/>
      <c r="AO413" s="148"/>
      <c r="AP413" s="148"/>
      <c r="AQ413" s="148"/>
      <c r="AR413" s="148"/>
    </row>
    <row r="414" spans="39:44" ht="13.5">
      <c r="AM414" s="148"/>
      <c r="AN414" s="148"/>
      <c r="AO414" s="148"/>
      <c r="AP414" s="148"/>
      <c r="AQ414" s="148"/>
      <c r="AR414" s="148"/>
    </row>
    <row r="415" spans="39:44" ht="13.5">
      <c r="AM415" s="148"/>
      <c r="AN415" s="148"/>
      <c r="AO415" s="148"/>
      <c r="AP415" s="148"/>
      <c r="AQ415" s="148"/>
      <c r="AR415" s="148"/>
    </row>
    <row r="416" spans="39:44" ht="13.5">
      <c r="AM416" s="148"/>
      <c r="AN416" s="148"/>
      <c r="AO416" s="148"/>
      <c r="AP416" s="148"/>
      <c r="AQ416" s="148"/>
      <c r="AR416" s="148"/>
    </row>
    <row r="417" spans="39:44" ht="13.5">
      <c r="AM417" s="148"/>
      <c r="AN417" s="148"/>
      <c r="AO417" s="148"/>
      <c r="AP417" s="148"/>
      <c r="AQ417" s="148"/>
      <c r="AR417" s="148"/>
    </row>
    <row r="418" spans="39:44" ht="13.5">
      <c r="AM418" s="148"/>
      <c r="AN418" s="148"/>
      <c r="AO418" s="148"/>
      <c r="AP418" s="148"/>
      <c r="AQ418" s="148"/>
      <c r="AR418" s="148"/>
    </row>
    <row r="419" spans="39:44" ht="13.5">
      <c r="AM419" s="148"/>
      <c r="AN419" s="148"/>
      <c r="AO419" s="148"/>
      <c r="AP419" s="148"/>
      <c r="AQ419" s="148"/>
      <c r="AR419" s="148"/>
    </row>
    <row r="420" spans="39:44" ht="13.5">
      <c r="AM420" s="148"/>
      <c r="AN420" s="148"/>
      <c r="AO420" s="148"/>
      <c r="AP420" s="148"/>
      <c r="AQ420" s="148"/>
      <c r="AR420" s="148"/>
    </row>
    <row r="421" spans="39:44" ht="13.5">
      <c r="AM421" s="148"/>
      <c r="AN421" s="148"/>
      <c r="AO421" s="148"/>
      <c r="AP421" s="148"/>
      <c r="AQ421" s="148"/>
      <c r="AR421" s="148"/>
    </row>
    <row r="422" spans="39:44" ht="13.5">
      <c r="AM422" s="148"/>
      <c r="AN422" s="148"/>
      <c r="AO422" s="148"/>
      <c r="AP422" s="148"/>
      <c r="AQ422" s="148"/>
      <c r="AR422" s="148"/>
    </row>
    <row r="423" spans="39:44" ht="13.5">
      <c r="AM423" s="148"/>
      <c r="AN423" s="148"/>
      <c r="AO423" s="148"/>
      <c r="AP423" s="148"/>
      <c r="AQ423" s="148"/>
      <c r="AR423" s="148"/>
    </row>
    <row r="424" spans="39:44" ht="13.5">
      <c r="AM424" s="148"/>
      <c r="AN424" s="148"/>
      <c r="AO424" s="148"/>
      <c r="AP424" s="148"/>
      <c r="AQ424" s="148"/>
      <c r="AR424" s="148"/>
    </row>
    <row r="425" spans="39:44" ht="13.5">
      <c r="AM425" s="148"/>
      <c r="AN425" s="148"/>
      <c r="AO425" s="148"/>
      <c r="AP425" s="148"/>
      <c r="AQ425" s="148"/>
      <c r="AR425" s="148"/>
    </row>
    <row r="426" spans="39:44" ht="13.5">
      <c r="AM426" s="148"/>
      <c r="AN426" s="148"/>
      <c r="AO426" s="148"/>
      <c r="AP426" s="148"/>
      <c r="AQ426" s="148"/>
      <c r="AR426" s="148"/>
    </row>
    <row r="427" spans="39:44" ht="13.5">
      <c r="AM427" s="148"/>
      <c r="AN427" s="148"/>
      <c r="AO427" s="148"/>
      <c r="AP427" s="148"/>
      <c r="AQ427" s="148"/>
      <c r="AR427" s="148"/>
    </row>
    <row r="428" spans="39:44" ht="13.5">
      <c r="AM428" s="148"/>
      <c r="AN428" s="148"/>
      <c r="AO428" s="148"/>
      <c r="AP428" s="148"/>
      <c r="AQ428" s="148"/>
      <c r="AR428" s="148"/>
    </row>
    <row r="429" spans="39:44" ht="13.5">
      <c r="AM429" s="148"/>
      <c r="AN429" s="148"/>
      <c r="AO429" s="148"/>
      <c r="AP429" s="148"/>
      <c r="AQ429" s="148"/>
      <c r="AR429" s="148"/>
    </row>
    <row r="430" spans="39:44" ht="13.5">
      <c r="AM430" s="148"/>
      <c r="AN430" s="148"/>
      <c r="AO430" s="148"/>
      <c r="AP430" s="148"/>
      <c r="AQ430" s="148"/>
      <c r="AR430" s="148"/>
    </row>
    <row r="431" spans="39:44" ht="13.5">
      <c r="AM431" s="148"/>
      <c r="AN431" s="148"/>
      <c r="AO431" s="148"/>
      <c r="AP431" s="148"/>
      <c r="AQ431" s="148"/>
      <c r="AR431" s="148"/>
    </row>
    <row r="432" spans="39:44" ht="13.5">
      <c r="AM432" s="148"/>
      <c r="AN432" s="148"/>
      <c r="AO432" s="148"/>
      <c r="AP432" s="148"/>
      <c r="AQ432" s="148"/>
      <c r="AR432" s="148"/>
    </row>
    <row r="433" spans="39:44" ht="13.5">
      <c r="AM433" s="148"/>
      <c r="AN433" s="148"/>
      <c r="AO433" s="148"/>
      <c r="AP433" s="148"/>
      <c r="AQ433" s="148"/>
      <c r="AR433" s="148"/>
    </row>
    <row r="434" spans="39:44" ht="13.5">
      <c r="AM434" s="148"/>
      <c r="AN434" s="148"/>
      <c r="AO434" s="148"/>
      <c r="AP434" s="148"/>
      <c r="AQ434" s="148"/>
      <c r="AR434" s="148"/>
    </row>
    <row r="435" spans="39:44" ht="13.5">
      <c r="AM435" s="148"/>
      <c r="AN435" s="148"/>
      <c r="AO435" s="148"/>
      <c r="AP435" s="148"/>
      <c r="AQ435" s="148"/>
      <c r="AR435" s="148"/>
    </row>
    <row r="436" spans="39:44" ht="13.5">
      <c r="AM436" s="148"/>
      <c r="AN436" s="148"/>
      <c r="AO436" s="148"/>
      <c r="AP436" s="148"/>
      <c r="AQ436" s="148"/>
      <c r="AR436" s="148"/>
    </row>
    <row r="437" spans="39:44" ht="13.5">
      <c r="AM437" s="148"/>
      <c r="AN437" s="148"/>
      <c r="AO437" s="148"/>
      <c r="AP437" s="148"/>
      <c r="AQ437" s="148"/>
      <c r="AR437" s="148"/>
    </row>
    <row r="438" spans="39:44" ht="13.5">
      <c r="AM438" s="148"/>
      <c r="AN438" s="148"/>
      <c r="AO438" s="148"/>
      <c r="AP438" s="148"/>
      <c r="AQ438" s="148"/>
      <c r="AR438" s="148"/>
    </row>
    <row r="439" spans="39:44" ht="13.5">
      <c r="AM439" s="148"/>
      <c r="AN439" s="148"/>
      <c r="AO439" s="148"/>
      <c r="AP439" s="148"/>
      <c r="AQ439" s="148"/>
      <c r="AR439" s="148"/>
    </row>
    <row r="440" spans="39:44" ht="13.5">
      <c r="AM440" s="148"/>
      <c r="AN440" s="148"/>
      <c r="AO440" s="148"/>
      <c r="AP440" s="148"/>
      <c r="AQ440" s="148"/>
      <c r="AR440" s="148"/>
    </row>
    <row r="441" spans="39:44" ht="13.5">
      <c r="AM441" s="148"/>
      <c r="AN441" s="148"/>
      <c r="AO441" s="148"/>
      <c r="AP441" s="148"/>
      <c r="AQ441" s="148"/>
      <c r="AR441" s="148"/>
    </row>
    <row r="442" spans="39:44" ht="13.5">
      <c r="AM442" s="148"/>
      <c r="AN442" s="148"/>
      <c r="AO442" s="148"/>
      <c r="AP442" s="148"/>
      <c r="AQ442" s="148"/>
      <c r="AR442" s="148"/>
    </row>
    <row r="443" spans="39:44" ht="13.5">
      <c r="AM443" s="148"/>
      <c r="AN443" s="148"/>
      <c r="AO443" s="148"/>
      <c r="AP443" s="148"/>
      <c r="AQ443" s="148"/>
      <c r="AR443" s="148"/>
    </row>
    <row r="444" spans="39:44" ht="13.5">
      <c r="AM444" s="148"/>
      <c r="AN444" s="148"/>
      <c r="AO444" s="148"/>
      <c r="AP444" s="148"/>
      <c r="AQ444" s="148"/>
      <c r="AR444" s="148"/>
    </row>
    <row r="445" spans="39:44" ht="13.5">
      <c r="AM445" s="148"/>
      <c r="AN445" s="148"/>
      <c r="AO445" s="148"/>
      <c r="AP445" s="148"/>
      <c r="AQ445" s="148"/>
      <c r="AR445" s="148"/>
    </row>
    <row r="446" spans="39:44" ht="13.5">
      <c r="AM446" s="148"/>
      <c r="AN446" s="148"/>
      <c r="AO446" s="148"/>
      <c r="AP446" s="148"/>
      <c r="AQ446" s="148"/>
      <c r="AR446" s="148"/>
    </row>
    <row r="447" spans="39:44" ht="13.5">
      <c r="AM447" s="148"/>
      <c r="AN447" s="148"/>
      <c r="AO447" s="148"/>
      <c r="AP447" s="148"/>
      <c r="AQ447" s="148"/>
      <c r="AR447" s="148"/>
    </row>
    <row r="448" spans="39:44" ht="13.5">
      <c r="AM448" s="148"/>
      <c r="AN448" s="148"/>
      <c r="AO448" s="148"/>
      <c r="AP448" s="148"/>
      <c r="AQ448" s="148"/>
      <c r="AR448" s="148"/>
    </row>
    <row r="449" spans="39:44" ht="13.5">
      <c r="AM449" s="148"/>
      <c r="AN449" s="148"/>
      <c r="AO449" s="148"/>
      <c r="AP449" s="148"/>
      <c r="AQ449" s="148"/>
      <c r="AR449" s="148"/>
    </row>
    <row r="450" spans="39:44" ht="13.5">
      <c r="AM450" s="148"/>
      <c r="AN450" s="148"/>
      <c r="AO450" s="148"/>
      <c r="AP450" s="148"/>
      <c r="AQ450" s="148"/>
      <c r="AR450" s="148"/>
    </row>
    <row r="451" spans="39:44" ht="13.5">
      <c r="AM451" s="148"/>
      <c r="AN451" s="148"/>
      <c r="AO451" s="148"/>
      <c r="AP451" s="148"/>
      <c r="AQ451" s="148"/>
      <c r="AR451" s="148"/>
    </row>
    <row r="452" spans="39:44" ht="13.5">
      <c r="AM452" s="148"/>
      <c r="AN452" s="148"/>
      <c r="AO452" s="148"/>
      <c r="AP452" s="148"/>
      <c r="AQ452" s="148"/>
      <c r="AR452" s="148"/>
    </row>
    <row r="453" spans="39:44" ht="13.5">
      <c r="AM453" s="148"/>
      <c r="AN453" s="148"/>
      <c r="AO453" s="148"/>
      <c r="AP453" s="148"/>
      <c r="AQ453" s="148"/>
      <c r="AR453" s="148"/>
    </row>
    <row r="454" spans="39:44" ht="13.5">
      <c r="AM454" s="148"/>
      <c r="AN454" s="148"/>
      <c r="AO454" s="148"/>
      <c r="AP454" s="148"/>
      <c r="AQ454" s="148"/>
      <c r="AR454" s="148"/>
    </row>
    <row r="455" spans="39:44" ht="13.5">
      <c r="AM455" s="148"/>
      <c r="AN455" s="148"/>
      <c r="AO455" s="148"/>
      <c r="AP455" s="148"/>
      <c r="AQ455" s="148"/>
      <c r="AR455" s="148"/>
    </row>
    <row r="456" spans="39:44" ht="13.5">
      <c r="AM456" s="148"/>
      <c r="AN456" s="148"/>
      <c r="AO456" s="148"/>
      <c r="AP456" s="148"/>
      <c r="AQ456" s="148"/>
      <c r="AR456" s="148"/>
    </row>
    <row r="457" spans="39:44" ht="13.5">
      <c r="AM457" s="148"/>
      <c r="AN457" s="148"/>
      <c r="AO457" s="148"/>
      <c r="AP457" s="148"/>
      <c r="AQ457" s="148"/>
      <c r="AR457" s="148"/>
    </row>
    <row r="458" spans="39:44" ht="13.5">
      <c r="AM458" s="148"/>
      <c r="AN458" s="148"/>
      <c r="AO458" s="148"/>
      <c r="AP458" s="148"/>
      <c r="AQ458" s="148"/>
      <c r="AR458" s="148"/>
    </row>
    <row r="459" spans="39:44" ht="13.5">
      <c r="AM459" s="148"/>
      <c r="AN459" s="148"/>
      <c r="AO459" s="148"/>
      <c r="AP459" s="148"/>
      <c r="AQ459" s="148"/>
      <c r="AR459" s="148"/>
    </row>
    <row r="460" spans="39:44" ht="13.5">
      <c r="AM460" s="148"/>
      <c r="AN460" s="148"/>
      <c r="AO460" s="148"/>
      <c r="AP460" s="148"/>
      <c r="AQ460" s="148"/>
      <c r="AR460" s="148"/>
    </row>
    <row r="461" spans="39:44" ht="13.5">
      <c r="AM461" s="148"/>
      <c r="AN461" s="148"/>
      <c r="AO461" s="148"/>
      <c r="AP461" s="148"/>
      <c r="AQ461" s="148"/>
      <c r="AR461" s="148"/>
    </row>
    <row r="462" spans="39:44" ht="13.5">
      <c r="AM462" s="148"/>
      <c r="AN462" s="148"/>
      <c r="AO462" s="148"/>
      <c r="AP462" s="148"/>
      <c r="AQ462" s="148"/>
      <c r="AR462" s="148"/>
    </row>
    <row r="463" spans="39:44" ht="13.5">
      <c r="AM463" s="148"/>
      <c r="AN463" s="148"/>
      <c r="AO463" s="148"/>
      <c r="AP463" s="148"/>
      <c r="AQ463" s="148"/>
      <c r="AR463" s="148"/>
    </row>
    <row r="464" spans="39:44" ht="13.5">
      <c r="AM464" s="148"/>
      <c r="AN464" s="148"/>
      <c r="AO464" s="148"/>
      <c r="AP464" s="148"/>
      <c r="AQ464" s="148"/>
      <c r="AR464" s="148"/>
    </row>
    <row r="465" spans="39:44" ht="13.5">
      <c r="AM465" s="148"/>
      <c r="AN465" s="148"/>
      <c r="AO465" s="148"/>
      <c r="AP465" s="148"/>
      <c r="AQ465" s="148"/>
      <c r="AR465" s="148"/>
    </row>
    <row r="466" spans="39:44" ht="13.5">
      <c r="AM466" s="148"/>
      <c r="AN466" s="148"/>
      <c r="AO466" s="148"/>
      <c r="AP466" s="148"/>
      <c r="AQ466" s="148"/>
      <c r="AR466" s="148"/>
    </row>
    <row r="467" spans="39:44" ht="13.5">
      <c r="AM467" s="148"/>
      <c r="AN467" s="148"/>
      <c r="AO467" s="148"/>
      <c r="AP467" s="148"/>
      <c r="AQ467" s="148"/>
      <c r="AR467" s="148"/>
    </row>
    <row r="468" spans="39:44" ht="13.5">
      <c r="AM468" s="148"/>
      <c r="AN468" s="148"/>
      <c r="AO468" s="148"/>
      <c r="AP468" s="148"/>
      <c r="AQ468" s="148"/>
      <c r="AR468" s="148"/>
    </row>
    <row r="469" spans="39:44" ht="13.5">
      <c r="AM469" s="148"/>
      <c r="AN469" s="148"/>
      <c r="AO469" s="148"/>
      <c r="AP469" s="148"/>
      <c r="AQ469" s="148"/>
      <c r="AR469" s="148"/>
    </row>
    <row r="470" spans="39:44" ht="13.5">
      <c r="AM470" s="148"/>
      <c r="AN470" s="148"/>
      <c r="AO470" s="148"/>
      <c r="AP470" s="148"/>
      <c r="AQ470" s="148"/>
      <c r="AR470" s="148"/>
    </row>
    <row r="471" spans="39:44" ht="13.5">
      <c r="AM471" s="148"/>
      <c r="AN471" s="148"/>
      <c r="AO471" s="148"/>
      <c r="AP471" s="148"/>
      <c r="AQ471" s="148"/>
      <c r="AR471" s="148"/>
    </row>
    <row r="472" spans="39:44" ht="13.5">
      <c r="AM472" s="148"/>
      <c r="AN472" s="148"/>
      <c r="AO472" s="148"/>
      <c r="AP472" s="148"/>
      <c r="AQ472" s="148"/>
      <c r="AR472" s="148"/>
    </row>
    <row r="473" spans="39:44" ht="13.5">
      <c r="AM473" s="148"/>
      <c r="AN473" s="148"/>
      <c r="AO473" s="148"/>
      <c r="AP473" s="148"/>
      <c r="AQ473" s="148"/>
      <c r="AR473" s="148"/>
    </row>
    <row r="474" spans="39:44" ht="13.5">
      <c r="AM474" s="148"/>
      <c r="AN474" s="148"/>
      <c r="AO474" s="148"/>
      <c r="AP474" s="148"/>
      <c r="AQ474" s="148"/>
      <c r="AR474" s="148"/>
    </row>
    <row r="475" spans="39:44" ht="13.5">
      <c r="AM475" s="148"/>
      <c r="AN475" s="148"/>
      <c r="AO475" s="148"/>
      <c r="AP475" s="148"/>
      <c r="AQ475" s="148"/>
      <c r="AR475" s="148"/>
    </row>
    <row r="476" spans="39:44" ht="13.5">
      <c r="AM476" s="148"/>
      <c r="AN476" s="148"/>
      <c r="AO476" s="148"/>
      <c r="AP476" s="148"/>
      <c r="AQ476" s="148"/>
      <c r="AR476" s="148"/>
    </row>
    <row r="477" spans="39:44" ht="13.5">
      <c r="AM477" s="148"/>
      <c r="AN477" s="148"/>
      <c r="AO477" s="148"/>
      <c r="AP477" s="148"/>
      <c r="AQ477" s="148"/>
      <c r="AR477" s="148"/>
    </row>
    <row r="478" spans="39:44" ht="13.5">
      <c r="AM478" s="148"/>
      <c r="AN478" s="148"/>
      <c r="AO478" s="148"/>
      <c r="AP478" s="148"/>
      <c r="AQ478" s="148"/>
      <c r="AR478" s="148"/>
    </row>
    <row r="479" spans="39:44" ht="13.5">
      <c r="AM479" s="148"/>
      <c r="AN479" s="148"/>
      <c r="AO479" s="148"/>
      <c r="AP479" s="148"/>
      <c r="AQ479" s="148"/>
      <c r="AR479" s="148"/>
    </row>
    <row r="480" spans="39:44" ht="13.5">
      <c r="AM480" s="148"/>
      <c r="AN480" s="148"/>
      <c r="AO480" s="148"/>
      <c r="AP480" s="148"/>
      <c r="AQ480" s="148"/>
      <c r="AR480" s="148"/>
    </row>
    <row r="481" spans="39:44" ht="13.5">
      <c r="AM481" s="148"/>
      <c r="AN481" s="148"/>
      <c r="AO481" s="148"/>
      <c r="AP481" s="148"/>
      <c r="AQ481" s="148"/>
      <c r="AR481" s="148"/>
    </row>
    <row r="482" spans="39:44" ht="13.5">
      <c r="AM482" s="148"/>
      <c r="AN482" s="148"/>
      <c r="AO482" s="148"/>
      <c r="AP482" s="148"/>
      <c r="AQ482" s="148"/>
      <c r="AR482" s="148"/>
    </row>
    <row r="483" spans="39:44" ht="13.5">
      <c r="AM483" s="148"/>
      <c r="AN483" s="148"/>
      <c r="AO483" s="148"/>
      <c r="AP483" s="148"/>
      <c r="AQ483" s="148"/>
      <c r="AR483" s="148"/>
    </row>
    <row r="484" spans="39:44" ht="13.5">
      <c r="AM484" s="148"/>
      <c r="AN484" s="148"/>
      <c r="AO484" s="148"/>
      <c r="AP484" s="148"/>
      <c r="AQ484" s="148"/>
      <c r="AR484" s="148"/>
    </row>
    <row r="485" spans="39:44" ht="13.5">
      <c r="AM485" s="148"/>
      <c r="AN485" s="148"/>
      <c r="AO485" s="148"/>
      <c r="AP485" s="148"/>
      <c r="AQ485" s="148"/>
      <c r="AR485" s="148"/>
    </row>
    <row r="486" spans="39:44" ht="13.5">
      <c r="AM486" s="148"/>
      <c r="AN486" s="148"/>
      <c r="AO486" s="148"/>
      <c r="AP486" s="148"/>
      <c r="AQ486" s="148"/>
      <c r="AR486" s="148"/>
    </row>
    <row r="487" spans="39:44" ht="13.5">
      <c r="AM487" s="148"/>
      <c r="AN487" s="148"/>
      <c r="AO487" s="148"/>
      <c r="AP487" s="148"/>
      <c r="AQ487" s="148"/>
      <c r="AR487" s="148"/>
    </row>
    <row r="488" spans="39:44" ht="13.5">
      <c r="AM488" s="148"/>
      <c r="AN488" s="148"/>
      <c r="AO488" s="148"/>
      <c r="AP488" s="148"/>
      <c r="AQ488" s="148"/>
      <c r="AR488" s="148"/>
    </row>
    <row r="489" spans="39:44" ht="13.5">
      <c r="AM489" s="148"/>
      <c r="AN489" s="148"/>
      <c r="AO489" s="148"/>
      <c r="AP489" s="148"/>
      <c r="AQ489" s="148"/>
      <c r="AR489" s="148"/>
    </row>
    <row r="490" spans="39:44" ht="13.5">
      <c r="AM490" s="148"/>
      <c r="AN490" s="148"/>
      <c r="AO490" s="148"/>
      <c r="AP490" s="148"/>
      <c r="AQ490" s="148"/>
      <c r="AR490" s="148"/>
    </row>
    <row r="491" spans="39:44" ht="13.5">
      <c r="AM491" s="148"/>
      <c r="AN491" s="148"/>
      <c r="AO491" s="148"/>
      <c r="AP491" s="148"/>
      <c r="AQ491" s="148"/>
      <c r="AR491" s="148"/>
    </row>
    <row r="492" spans="39:44" ht="13.5">
      <c r="AM492" s="148"/>
      <c r="AN492" s="148"/>
      <c r="AO492" s="148"/>
      <c r="AP492" s="148"/>
      <c r="AQ492" s="148"/>
      <c r="AR492" s="148"/>
    </row>
    <row r="493" spans="39:44" ht="13.5">
      <c r="AM493" s="148"/>
      <c r="AN493" s="148"/>
      <c r="AO493" s="148"/>
      <c r="AP493" s="148"/>
      <c r="AQ493" s="148"/>
      <c r="AR493" s="148"/>
    </row>
    <row r="494" spans="39:44" ht="13.5">
      <c r="AM494" s="148"/>
      <c r="AN494" s="148"/>
      <c r="AO494" s="148"/>
      <c r="AP494" s="148"/>
      <c r="AQ494" s="148"/>
      <c r="AR494" s="148"/>
    </row>
    <row r="495" spans="39:44" ht="13.5">
      <c r="AM495" s="148"/>
      <c r="AN495" s="148"/>
      <c r="AO495" s="148"/>
      <c r="AP495" s="148"/>
      <c r="AQ495" s="148"/>
      <c r="AR495" s="148"/>
    </row>
    <row r="496" spans="39:44" ht="13.5">
      <c r="AM496" s="148"/>
      <c r="AN496" s="148"/>
      <c r="AO496" s="148"/>
      <c r="AP496" s="148"/>
      <c r="AQ496" s="148"/>
      <c r="AR496" s="148"/>
    </row>
    <row r="497" spans="39:44" ht="13.5">
      <c r="AM497" s="148"/>
      <c r="AN497" s="148"/>
      <c r="AO497" s="148"/>
      <c r="AP497" s="148"/>
      <c r="AQ497" s="148"/>
      <c r="AR497" s="148"/>
    </row>
    <row r="498" spans="39:44" ht="13.5">
      <c r="AM498" s="148"/>
      <c r="AN498" s="148"/>
      <c r="AO498" s="148"/>
      <c r="AP498" s="148"/>
      <c r="AQ498" s="148"/>
      <c r="AR498" s="148"/>
    </row>
    <row r="499" spans="39:44" ht="13.5">
      <c r="AM499" s="148"/>
      <c r="AN499" s="148"/>
      <c r="AO499" s="148"/>
      <c r="AP499" s="148"/>
      <c r="AQ499" s="148"/>
      <c r="AR499" s="148"/>
    </row>
    <row r="500" spans="39:44" ht="13.5">
      <c r="AM500" s="148"/>
      <c r="AN500" s="148"/>
      <c r="AO500" s="148"/>
      <c r="AP500" s="148"/>
      <c r="AQ500" s="148"/>
      <c r="AR500" s="148"/>
    </row>
    <row r="501" spans="39:44" ht="13.5">
      <c r="AM501" s="148"/>
      <c r="AN501" s="148"/>
      <c r="AO501" s="148"/>
      <c r="AP501" s="148"/>
      <c r="AQ501" s="148"/>
      <c r="AR501" s="148"/>
    </row>
    <row r="502" spans="39:44" ht="13.5">
      <c r="AM502" s="148"/>
      <c r="AN502" s="148"/>
      <c r="AO502" s="148"/>
      <c r="AP502" s="148"/>
      <c r="AQ502" s="148"/>
      <c r="AR502" s="148"/>
    </row>
    <row r="503" spans="39:44" ht="13.5">
      <c r="AM503" s="148"/>
      <c r="AN503" s="148"/>
      <c r="AO503" s="148"/>
      <c r="AP503" s="148"/>
      <c r="AQ503" s="148"/>
      <c r="AR503" s="148"/>
    </row>
    <row r="504" spans="39:44" ht="13.5">
      <c r="AM504" s="148"/>
      <c r="AN504" s="148"/>
      <c r="AO504" s="148"/>
      <c r="AP504" s="148"/>
      <c r="AQ504" s="148"/>
      <c r="AR504" s="148"/>
    </row>
    <row r="505" spans="39:44" ht="13.5">
      <c r="AM505" s="148"/>
      <c r="AN505" s="148"/>
      <c r="AO505" s="148"/>
      <c r="AP505" s="148"/>
      <c r="AQ505" s="148"/>
      <c r="AR505" s="148"/>
    </row>
    <row r="506" spans="39:44" ht="13.5">
      <c r="AM506" s="148"/>
      <c r="AN506" s="148"/>
      <c r="AO506" s="148"/>
      <c r="AP506" s="148"/>
      <c r="AQ506" s="148"/>
      <c r="AR506" s="148"/>
    </row>
    <row r="507" spans="39:44" ht="13.5">
      <c r="AM507" s="148"/>
      <c r="AN507" s="148"/>
      <c r="AO507" s="148"/>
      <c r="AP507" s="148"/>
      <c r="AQ507" s="148"/>
      <c r="AR507" s="148"/>
    </row>
    <row r="508" spans="39:44" ht="13.5">
      <c r="AM508" s="148"/>
      <c r="AN508" s="148"/>
      <c r="AO508" s="148"/>
      <c r="AP508" s="148"/>
      <c r="AQ508" s="148"/>
      <c r="AR508" s="148"/>
    </row>
    <row r="509" spans="39:44" ht="13.5">
      <c r="AM509" s="148"/>
      <c r="AN509" s="148"/>
      <c r="AO509" s="148"/>
      <c r="AP509" s="148"/>
      <c r="AQ509" s="148"/>
      <c r="AR509" s="148"/>
    </row>
    <row r="510" spans="39:44" ht="13.5">
      <c r="AM510" s="148"/>
      <c r="AN510" s="148"/>
      <c r="AO510" s="148"/>
      <c r="AP510" s="148"/>
      <c r="AQ510" s="148"/>
      <c r="AR510" s="148"/>
    </row>
    <row r="511" spans="39:44" ht="13.5">
      <c r="AM511" s="148"/>
      <c r="AN511" s="148"/>
      <c r="AO511" s="148"/>
      <c r="AP511" s="148"/>
      <c r="AQ511" s="148"/>
      <c r="AR511" s="148"/>
    </row>
    <row r="512" spans="39:44" ht="13.5">
      <c r="AM512" s="148"/>
      <c r="AN512" s="148"/>
      <c r="AO512" s="148"/>
      <c r="AP512" s="148"/>
      <c r="AQ512" s="148"/>
      <c r="AR512" s="148"/>
    </row>
    <row r="513" spans="39:44" ht="13.5">
      <c r="AM513" s="148"/>
      <c r="AN513" s="148"/>
      <c r="AO513" s="148"/>
      <c r="AP513" s="148"/>
      <c r="AQ513" s="148"/>
      <c r="AR513" s="148"/>
    </row>
    <row r="514" spans="39:44" ht="13.5">
      <c r="AM514" s="148"/>
      <c r="AN514" s="148"/>
      <c r="AO514" s="148"/>
      <c r="AP514" s="148"/>
      <c r="AQ514" s="148"/>
      <c r="AR514" s="148"/>
    </row>
    <row r="515" spans="39:44" ht="13.5">
      <c r="AM515" s="148"/>
      <c r="AN515" s="148"/>
      <c r="AO515" s="148"/>
      <c r="AP515" s="148"/>
      <c r="AQ515" s="148"/>
      <c r="AR515" s="148"/>
    </row>
    <row r="516" spans="39:44" ht="13.5">
      <c r="AM516" s="148"/>
      <c r="AN516" s="148"/>
      <c r="AO516" s="148"/>
      <c r="AP516" s="148"/>
      <c r="AQ516" s="148"/>
      <c r="AR516" s="148"/>
    </row>
    <row r="517" spans="39:44" ht="13.5">
      <c r="AM517" s="148"/>
      <c r="AN517" s="148"/>
      <c r="AO517" s="148"/>
      <c r="AP517" s="148"/>
      <c r="AQ517" s="148"/>
      <c r="AR517" s="148"/>
    </row>
    <row r="518" spans="39:44" ht="13.5">
      <c r="AM518" s="148"/>
      <c r="AN518" s="148"/>
      <c r="AO518" s="148"/>
      <c r="AP518" s="148"/>
      <c r="AQ518" s="148"/>
      <c r="AR518" s="148"/>
    </row>
    <row r="519" spans="39:44" ht="13.5">
      <c r="AM519" s="148"/>
      <c r="AN519" s="148"/>
      <c r="AO519" s="148"/>
      <c r="AP519" s="148"/>
      <c r="AQ519" s="148"/>
      <c r="AR519" s="148"/>
    </row>
    <row r="520" spans="39:44" ht="13.5">
      <c r="AM520" s="148"/>
      <c r="AN520" s="148"/>
      <c r="AO520" s="148"/>
      <c r="AP520" s="148"/>
      <c r="AQ520" s="148"/>
      <c r="AR520" s="148"/>
    </row>
    <row r="521" spans="39:44" ht="13.5">
      <c r="AM521" s="148"/>
      <c r="AN521" s="148"/>
      <c r="AO521" s="148"/>
      <c r="AP521" s="148"/>
      <c r="AQ521" s="148"/>
      <c r="AR521" s="148"/>
    </row>
    <row r="522" spans="39:44" ht="13.5">
      <c r="AM522" s="148"/>
      <c r="AN522" s="148"/>
      <c r="AO522" s="148"/>
      <c r="AP522" s="148"/>
      <c r="AQ522" s="148"/>
      <c r="AR522" s="148"/>
    </row>
    <row r="523" spans="39:44" ht="13.5">
      <c r="AM523" s="148"/>
      <c r="AN523" s="148"/>
      <c r="AO523" s="148"/>
      <c r="AP523" s="148"/>
      <c r="AQ523" s="148"/>
      <c r="AR523" s="148"/>
    </row>
    <row r="524" spans="39:44" ht="13.5">
      <c r="AM524" s="148"/>
      <c r="AN524" s="148"/>
      <c r="AO524" s="148"/>
      <c r="AP524" s="148"/>
      <c r="AQ524" s="148"/>
      <c r="AR524" s="148"/>
    </row>
    <row r="525" spans="39:44" ht="13.5">
      <c r="AM525" s="148"/>
      <c r="AN525" s="148"/>
      <c r="AO525" s="148"/>
      <c r="AP525" s="148"/>
      <c r="AQ525" s="148"/>
      <c r="AR525" s="148"/>
    </row>
    <row r="526" spans="39:44" ht="13.5">
      <c r="AM526" s="148"/>
      <c r="AN526" s="148"/>
      <c r="AO526" s="148"/>
      <c r="AP526" s="148"/>
      <c r="AQ526" s="148"/>
      <c r="AR526" s="148"/>
    </row>
    <row r="527" spans="39:44" ht="13.5">
      <c r="AM527" s="148"/>
      <c r="AN527" s="148"/>
      <c r="AO527" s="148"/>
      <c r="AP527" s="148"/>
      <c r="AQ527" s="148"/>
      <c r="AR527" s="148"/>
    </row>
    <row r="528" spans="39:44" ht="13.5">
      <c r="AM528" s="148"/>
      <c r="AN528" s="148"/>
      <c r="AO528" s="148"/>
      <c r="AP528" s="148"/>
      <c r="AQ528" s="148"/>
      <c r="AR528" s="148"/>
    </row>
    <row r="529" spans="39:44" ht="13.5">
      <c r="AM529" s="148"/>
      <c r="AN529" s="148"/>
      <c r="AO529" s="148"/>
      <c r="AP529" s="148"/>
      <c r="AQ529" s="148"/>
      <c r="AR529" s="148"/>
    </row>
    <row r="530" spans="39:44" ht="13.5">
      <c r="AM530" s="148"/>
      <c r="AN530" s="148"/>
      <c r="AO530" s="148"/>
      <c r="AP530" s="148"/>
      <c r="AQ530" s="148"/>
      <c r="AR530" s="148"/>
    </row>
    <row r="531" spans="39:44" ht="13.5">
      <c r="AM531" s="148"/>
      <c r="AN531" s="148"/>
      <c r="AO531" s="148"/>
      <c r="AP531" s="148"/>
      <c r="AQ531" s="148"/>
      <c r="AR531" s="148"/>
    </row>
    <row r="532" spans="39:44" ht="13.5">
      <c r="AM532" s="148"/>
      <c r="AN532" s="148"/>
      <c r="AO532" s="148"/>
      <c r="AP532" s="148"/>
      <c r="AQ532" s="148"/>
      <c r="AR532" s="148"/>
    </row>
    <row r="533" spans="39:44" ht="13.5">
      <c r="AM533" s="148"/>
      <c r="AN533" s="148"/>
      <c r="AO533" s="148"/>
      <c r="AP533" s="148"/>
      <c r="AQ533" s="148"/>
      <c r="AR533" s="148"/>
    </row>
    <row r="534" spans="39:44" ht="13.5">
      <c r="AM534" s="148"/>
      <c r="AN534" s="148"/>
      <c r="AO534" s="148"/>
      <c r="AP534" s="148"/>
      <c r="AQ534" s="148"/>
      <c r="AR534" s="148"/>
    </row>
    <row r="535" spans="39:44" ht="13.5">
      <c r="AM535" s="148"/>
      <c r="AN535" s="148"/>
      <c r="AO535" s="148"/>
      <c r="AP535" s="148"/>
      <c r="AQ535" s="148"/>
      <c r="AR535" s="148"/>
    </row>
    <row r="536" spans="39:44" ht="13.5">
      <c r="AM536" s="148"/>
      <c r="AN536" s="148"/>
      <c r="AO536" s="148"/>
      <c r="AP536" s="148"/>
      <c r="AQ536" s="148"/>
      <c r="AR536" s="148"/>
    </row>
    <row r="537" spans="39:44" ht="13.5">
      <c r="AM537" s="148"/>
      <c r="AN537" s="148"/>
      <c r="AO537" s="148"/>
      <c r="AP537" s="148"/>
      <c r="AQ537" s="148"/>
      <c r="AR537" s="148"/>
    </row>
    <row r="538" spans="39:44" ht="13.5">
      <c r="AM538" s="148"/>
      <c r="AN538" s="148"/>
      <c r="AO538" s="148"/>
      <c r="AP538" s="148"/>
      <c r="AQ538" s="148"/>
      <c r="AR538" s="148"/>
    </row>
    <row r="539" spans="39:44" ht="13.5">
      <c r="AM539" s="148"/>
      <c r="AN539" s="148"/>
      <c r="AO539" s="148"/>
      <c r="AP539" s="148"/>
      <c r="AQ539" s="148"/>
      <c r="AR539" s="148"/>
    </row>
    <row r="540" spans="39:44" ht="13.5">
      <c r="AM540" s="148"/>
      <c r="AN540" s="148"/>
      <c r="AO540" s="148"/>
      <c r="AP540" s="148"/>
      <c r="AQ540" s="148"/>
      <c r="AR540" s="148"/>
    </row>
    <row r="541" spans="39:44" ht="13.5">
      <c r="AM541" s="148"/>
      <c r="AN541" s="148"/>
      <c r="AO541" s="148"/>
      <c r="AP541" s="148"/>
      <c r="AQ541" s="148"/>
      <c r="AR541" s="148"/>
    </row>
    <row r="542" spans="39:44" ht="13.5">
      <c r="AM542" s="148"/>
      <c r="AN542" s="148"/>
      <c r="AO542" s="148"/>
      <c r="AP542" s="148"/>
      <c r="AQ542" s="148"/>
      <c r="AR542" s="148"/>
    </row>
    <row r="543" spans="39:44" ht="13.5">
      <c r="AM543" s="148"/>
      <c r="AN543" s="148"/>
      <c r="AO543" s="148"/>
      <c r="AP543" s="148"/>
      <c r="AQ543" s="148"/>
      <c r="AR543" s="148"/>
    </row>
    <row r="544" spans="39:44" ht="13.5">
      <c r="AM544" s="148"/>
      <c r="AN544" s="148"/>
      <c r="AO544" s="148"/>
      <c r="AP544" s="148"/>
      <c r="AQ544" s="148"/>
      <c r="AR544" s="148"/>
    </row>
    <row r="545" spans="39:44" ht="13.5">
      <c r="AM545" s="148"/>
      <c r="AN545" s="148"/>
      <c r="AO545" s="148"/>
      <c r="AP545" s="148"/>
      <c r="AQ545" s="148"/>
      <c r="AR545" s="148"/>
    </row>
    <row r="546" spans="39:44" ht="13.5">
      <c r="AM546" s="148"/>
      <c r="AN546" s="148"/>
      <c r="AO546" s="148"/>
      <c r="AP546" s="148"/>
      <c r="AQ546" s="148"/>
      <c r="AR546" s="148"/>
    </row>
    <row r="547" spans="39:44" ht="13.5">
      <c r="AM547" s="148"/>
      <c r="AN547" s="148"/>
      <c r="AO547" s="148"/>
      <c r="AP547" s="148"/>
      <c r="AQ547" s="148"/>
      <c r="AR547" s="148"/>
    </row>
    <row r="548" spans="39:44" ht="13.5">
      <c r="AM548" s="148"/>
      <c r="AN548" s="148"/>
      <c r="AO548" s="148"/>
      <c r="AP548" s="148"/>
      <c r="AQ548" s="148"/>
      <c r="AR548" s="148"/>
    </row>
    <row r="549" spans="39:44" ht="13.5">
      <c r="AM549" s="148"/>
      <c r="AN549" s="148"/>
      <c r="AO549" s="148"/>
      <c r="AP549" s="148"/>
      <c r="AQ549" s="148"/>
      <c r="AR549" s="148"/>
    </row>
    <row r="550" spans="39:44" ht="13.5">
      <c r="AM550" s="148"/>
      <c r="AN550" s="148"/>
      <c r="AO550" s="148"/>
      <c r="AP550" s="148"/>
      <c r="AQ550" s="148"/>
      <c r="AR550" s="148"/>
    </row>
    <row r="551" spans="39:44" ht="13.5">
      <c r="AM551" s="148"/>
      <c r="AN551" s="148"/>
      <c r="AO551" s="148"/>
      <c r="AP551" s="148"/>
      <c r="AQ551" s="148"/>
      <c r="AR551" s="148"/>
    </row>
    <row r="552" spans="39:44" ht="13.5">
      <c r="AM552" s="148"/>
      <c r="AN552" s="148"/>
      <c r="AO552" s="148"/>
      <c r="AP552" s="148"/>
      <c r="AQ552" s="148"/>
      <c r="AR552" s="148"/>
    </row>
    <row r="553" spans="39:44" ht="13.5">
      <c r="AM553" s="148"/>
      <c r="AN553" s="148"/>
      <c r="AO553" s="148"/>
      <c r="AP553" s="148"/>
      <c r="AQ553" s="148"/>
      <c r="AR553" s="148"/>
    </row>
    <row r="554" spans="39:44" ht="13.5">
      <c r="AM554" s="148"/>
      <c r="AN554" s="148"/>
      <c r="AO554" s="148"/>
      <c r="AP554" s="148"/>
      <c r="AQ554" s="148"/>
      <c r="AR554" s="148"/>
    </row>
    <row r="555" spans="39:44" ht="13.5">
      <c r="AM555" s="148"/>
      <c r="AN555" s="148"/>
      <c r="AO555" s="148"/>
      <c r="AP555" s="148"/>
      <c r="AQ555" s="148"/>
      <c r="AR555" s="148"/>
    </row>
    <row r="556" spans="39:44" ht="13.5">
      <c r="AM556" s="148"/>
      <c r="AN556" s="148"/>
      <c r="AO556" s="148"/>
      <c r="AP556" s="148"/>
      <c r="AQ556" s="148"/>
      <c r="AR556" s="148"/>
    </row>
    <row r="557" spans="39:44" ht="13.5">
      <c r="AM557" s="148"/>
      <c r="AN557" s="148"/>
      <c r="AO557" s="148"/>
      <c r="AP557" s="148"/>
      <c r="AQ557" s="148"/>
      <c r="AR557" s="148"/>
    </row>
    <row r="558" spans="39:44" ht="13.5">
      <c r="AM558" s="148"/>
      <c r="AN558" s="148"/>
      <c r="AO558" s="148"/>
      <c r="AP558" s="148"/>
      <c r="AQ558" s="148"/>
      <c r="AR558" s="148"/>
    </row>
    <row r="559" spans="39:44" ht="13.5">
      <c r="AM559" s="148"/>
      <c r="AN559" s="148"/>
      <c r="AO559" s="148"/>
      <c r="AP559" s="148"/>
      <c r="AQ559" s="148"/>
      <c r="AR559" s="148"/>
    </row>
    <row r="560" spans="39:44" ht="13.5">
      <c r="AM560" s="148"/>
      <c r="AN560" s="148"/>
      <c r="AO560" s="148"/>
      <c r="AP560" s="148"/>
      <c r="AQ560" s="148"/>
      <c r="AR560" s="148"/>
    </row>
    <row r="561" spans="39:44" ht="13.5">
      <c r="AM561" s="148"/>
      <c r="AN561" s="148"/>
      <c r="AO561" s="148"/>
      <c r="AP561" s="148"/>
      <c r="AQ561" s="148"/>
      <c r="AR561" s="148"/>
    </row>
    <row r="562" spans="39:44" ht="13.5">
      <c r="AM562" s="148"/>
      <c r="AN562" s="148"/>
      <c r="AO562" s="148"/>
      <c r="AP562" s="148"/>
      <c r="AQ562" s="148"/>
      <c r="AR562" s="148"/>
    </row>
    <row r="563" spans="39:44" ht="13.5">
      <c r="AM563" s="148"/>
      <c r="AN563" s="148"/>
      <c r="AO563" s="148"/>
      <c r="AP563" s="148"/>
      <c r="AQ563" s="148"/>
      <c r="AR563" s="148"/>
    </row>
    <row r="564" spans="39:44" ht="13.5">
      <c r="AM564" s="148"/>
      <c r="AN564" s="148"/>
      <c r="AO564" s="148"/>
      <c r="AP564" s="148"/>
      <c r="AQ564" s="148"/>
      <c r="AR564" s="148"/>
    </row>
    <row r="565" spans="39:44" ht="13.5">
      <c r="AM565" s="148"/>
      <c r="AN565" s="148"/>
      <c r="AO565" s="148"/>
      <c r="AP565" s="148"/>
      <c r="AQ565" s="148"/>
      <c r="AR565" s="148"/>
    </row>
    <row r="566" spans="39:44" ht="13.5">
      <c r="AM566" s="148"/>
      <c r="AN566" s="148"/>
      <c r="AO566" s="148"/>
      <c r="AP566" s="148"/>
      <c r="AQ566" s="148"/>
      <c r="AR566" s="148"/>
    </row>
    <row r="567" spans="39:44" ht="13.5">
      <c r="AM567" s="148"/>
      <c r="AN567" s="148"/>
      <c r="AO567" s="148"/>
      <c r="AP567" s="148"/>
      <c r="AQ567" s="148"/>
      <c r="AR567" s="148"/>
    </row>
    <row r="568" spans="39:44" ht="13.5">
      <c r="AM568" s="148"/>
      <c r="AN568" s="148"/>
      <c r="AO568" s="148"/>
      <c r="AP568" s="148"/>
      <c r="AQ568" s="148"/>
      <c r="AR568" s="148"/>
    </row>
    <row r="569" spans="39:44" ht="13.5">
      <c r="AM569" s="148"/>
      <c r="AN569" s="148"/>
      <c r="AO569" s="148"/>
      <c r="AP569" s="148"/>
      <c r="AQ569" s="148"/>
      <c r="AR569" s="148"/>
    </row>
    <row r="570" spans="39:44" ht="13.5">
      <c r="AM570" s="148"/>
      <c r="AN570" s="148"/>
      <c r="AO570" s="148"/>
      <c r="AP570" s="148"/>
      <c r="AQ570" s="148"/>
      <c r="AR570" s="148"/>
    </row>
    <row r="571" spans="39:44" ht="13.5">
      <c r="AM571" s="148"/>
      <c r="AN571" s="148"/>
      <c r="AO571" s="148"/>
      <c r="AP571" s="148"/>
      <c r="AQ571" s="148"/>
      <c r="AR571" s="148"/>
    </row>
    <row r="572" spans="39:44" ht="13.5">
      <c r="AM572" s="148"/>
      <c r="AN572" s="148"/>
      <c r="AO572" s="148"/>
      <c r="AP572" s="148"/>
      <c r="AQ572" s="148"/>
      <c r="AR572" s="148"/>
    </row>
    <row r="573" spans="39:44" ht="13.5">
      <c r="AM573" s="148"/>
      <c r="AN573" s="148"/>
      <c r="AO573" s="148"/>
      <c r="AP573" s="148"/>
      <c r="AQ573" s="148"/>
      <c r="AR573" s="148"/>
    </row>
    <row r="574" spans="39:44" ht="13.5">
      <c r="AM574" s="148"/>
      <c r="AN574" s="148"/>
      <c r="AO574" s="148"/>
      <c r="AP574" s="148"/>
      <c r="AQ574" s="148"/>
      <c r="AR574" s="148"/>
    </row>
    <row r="575" spans="39:44" ht="13.5">
      <c r="AM575" s="148"/>
      <c r="AN575" s="148"/>
      <c r="AO575" s="148"/>
      <c r="AP575" s="148"/>
      <c r="AQ575" s="148"/>
      <c r="AR575" s="148"/>
    </row>
    <row r="576" spans="39:44" ht="13.5">
      <c r="AM576" s="148"/>
      <c r="AN576" s="148"/>
      <c r="AO576" s="148"/>
      <c r="AP576" s="148"/>
      <c r="AQ576" s="148"/>
      <c r="AR576" s="148"/>
    </row>
    <row r="577" spans="39:44" ht="13.5">
      <c r="AM577" s="148"/>
      <c r="AN577" s="148"/>
      <c r="AO577" s="148"/>
      <c r="AP577" s="148"/>
      <c r="AQ577" s="148"/>
      <c r="AR577" s="148"/>
    </row>
    <row r="578" spans="39:44" ht="13.5">
      <c r="AM578" s="148"/>
      <c r="AN578" s="148"/>
      <c r="AO578" s="148"/>
      <c r="AP578" s="148"/>
      <c r="AQ578" s="148"/>
      <c r="AR578" s="148"/>
    </row>
    <row r="579" spans="39:44" ht="13.5">
      <c r="AM579" s="148"/>
      <c r="AN579" s="148"/>
      <c r="AO579" s="148"/>
      <c r="AP579" s="148"/>
      <c r="AQ579" s="148"/>
      <c r="AR579" s="148"/>
    </row>
    <row r="580" spans="39:44" ht="13.5">
      <c r="AM580" s="148"/>
      <c r="AN580" s="148"/>
      <c r="AO580" s="148"/>
      <c r="AP580" s="148"/>
      <c r="AQ580" s="148"/>
      <c r="AR580" s="148"/>
    </row>
    <row r="581" spans="39:44" ht="13.5">
      <c r="AM581" s="148"/>
      <c r="AN581" s="148"/>
      <c r="AO581" s="148"/>
      <c r="AP581" s="148"/>
      <c r="AQ581" s="148"/>
      <c r="AR581" s="148"/>
    </row>
    <row r="582" spans="39:44" ht="13.5">
      <c r="AM582" s="148"/>
      <c r="AN582" s="148"/>
      <c r="AO582" s="148"/>
      <c r="AP582" s="148"/>
      <c r="AQ582" s="148"/>
      <c r="AR582" s="148"/>
    </row>
    <row r="583" spans="39:44" ht="13.5">
      <c r="AM583" s="148"/>
      <c r="AN583" s="148"/>
      <c r="AO583" s="148"/>
      <c r="AP583" s="148"/>
      <c r="AQ583" s="148"/>
      <c r="AR583" s="148"/>
    </row>
    <row r="584" spans="39:44" ht="13.5">
      <c r="AM584" s="148"/>
      <c r="AN584" s="148"/>
      <c r="AO584" s="148"/>
      <c r="AP584" s="148"/>
      <c r="AQ584" s="148"/>
      <c r="AR584" s="148"/>
    </row>
    <row r="585" spans="39:44" ht="13.5">
      <c r="AM585" s="148"/>
      <c r="AN585" s="148"/>
      <c r="AO585" s="148"/>
      <c r="AP585" s="148"/>
      <c r="AQ585" s="148"/>
      <c r="AR585" s="148"/>
    </row>
    <row r="586" spans="39:44" ht="13.5">
      <c r="AM586" s="148"/>
      <c r="AN586" s="148"/>
      <c r="AO586" s="148"/>
      <c r="AP586" s="148"/>
      <c r="AQ586" s="148"/>
      <c r="AR586" s="148"/>
    </row>
    <row r="587" spans="39:44" ht="13.5">
      <c r="AM587" s="148"/>
      <c r="AN587" s="148"/>
      <c r="AO587" s="148"/>
      <c r="AP587" s="148"/>
      <c r="AQ587" s="148"/>
      <c r="AR587" s="148"/>
    </row>
    <row r="588" spans="39:44" ht="13.5">
      <c r="AM588" s="148"/>
      <c r="AN588" s="148"/>
      <c r="AO588" s="148"/>
      <c r="AP588" s="148"/>
      <c r="AQ588" s="148"/>
      <c r="AR588" s="148"/>
    </row>
    <row r="589" spans="39:44" ht="13.5">
      <c r="AM589" s="148"/>
      <c r="AN589" s="148"/>
      <c r="AO589" s="148"/>
      <c r="AP589" s="148"/>
      <c r="AQ589" s="148"/>
      <c r="AR589" s="148"/>
    </row>
    <row r="590" spans="39:44" ht="13.5">
      <c r="AM590" s="148"/>
      <c r="AN590" s="148"/>
      <c r="AO590" s="148"/>
      <c r="AP590" s="148"/>
      <c r="AQ590" s="148"/>
      <c r="AR590" s="148"/>
    </row>
    <row r="591" spans="39:44" ht="13.5">
      <c r="AM591" s="148"/>
      <c r="AN591" s="148"/>
      <c r="AO591" s="148"/>
      <c r="AP591" s="148"/>
      <c r="AQ591" s="148"/>
      <c r="AR591" s="148"/>
    </row>
    <row r="592" spans="39:44" ht="13.5">
      <c r="AM592" s="148"/>
      <c r="AN592" s="148"/>
      <c r="AO592" s="148"/>
      <c r="AP592" s="148"/>
      <c r="AQ592" s="148"/>
      <c r="AR592" s="148"/>
    </row>
    <row r="593" spans="39:44" ht="13.5">
      <c r="AM593" s="148"/>
      <c r="AN593" s="148"/>
      <c r="AO593" s="148"/>
      <c r="AP593" s="148"/>
      <c r="AQ593" s="148"/>
      <c r="AR593" s="148"/>
    </row>
    <row r="594" spans="39:44" ht="13.5">
      <c r="AM594" s="148"/>
      <c r="AN594" s="148"/>
      <c r="AO594" s="148"/>
      <c r="AP594" s="148"/>
      <c r="AQ594" s="148"/>
      <c r="AR594" s="148"/>
    </row>
    <row r="595" spans="39:44" ht="13.5">
      <c r="AM595" s="148"/>
      <c r="AN595" s="148"/>
      <c r="AO595" s="148"/>
      <c r="AP595" s="148"/>
      <c r="AQ595" s="148"/>
      <c r="AR595" s="148"/>
    </row>
    <row r="596" spans="39:44" ht="13.5">
      <c r="AM596" s="148"/>
      <c r="AN596" s="148"/>
      <c r="AO596" s="148"/>
      <c r="AP596" s="148"/>
      <c r="AQ596" s="148"/>
      <c r="AR596" s="148"/>
    </row>
    <row r="597" spans="39:44" ht="13.5">
      <c r="AM597" s="148"/>
      <c r="AN597" s="148"/>
      <c r="AO597" s="148"/>
      <c r="AP597" s="148"/>
      <c r="AQ597" s="148"/>
      <c r="AR597" s="148"/>
    </row>
    <row r="598" spans="39:44" ht="13.5">
      <c r="AM598" s="148"/>
      <c r="AN598" s="148"/>
      <c r="AO598" s="148"/>
      <c r="AP598" s="148"/>
      <c r="AQ598" s="148"/>
      <c r="AR598" s="148"/>
    </row>
    <row r="599" spans="39:44" ht="13.5">
      <c r="AM599" s="148"/>
      <c r="AN599" s="148"/>
      <c r="AO599" s="148"/>
      <c r="AP599" s="148"/>
      <c r="AQ599" s="148"/>
      <c r="AR599" s="148"/>
    </row>
    <row r="600" spans="39:44" ht="13.5">
      <c r="AM600" s="148"/>
      <c r="AN600" s="148"/>
      <c r="AO600" s="148"/>
      <c r="AP600" s="148"/>
      <c r="AQ600" s="148"/>
      <c r="AR600" s="148"/>
    </row>
    <row r="601" spans="39:44" ht="13.5">
      <c r="AM601" s="148"/>
      <c r="AN601" s="148"/>
      <c r="AO601" s="148"/>
      <c r="AP601" s="148"/>
      <c r="AQ601" s="148"/>
      <c r="AR601" s="148"/>
    </row>
    <row r="602" spans="39:44" ht="13.5">
      <c r="AM602" s="148"/>
      <c r="AN602" s="148"/>
      <c r="AO602" s="148"/>
      <c r="AP602" s="148"/>
      <c r="AQ602" s="148"/>
      <c r="AR602" s="148"/>
    </row>
    <row r="603" spans="39:44" ht="13.5">
      <c r="AM603" s="148"/>
      <c r="AN603" s="148"/>
      <c r="AO603" s="148"/>
      <c r="AP603" s="148"/>
      <c r="AQ603" s="148"/>
      <c r="AR603" s="148"/>
    </row>
    <row r="604" spans="39:44" ht="13.5">
      <c r="AM604" s="148"/>
      <c r="AN604" s="148"/>
      <c r="AO604" s="148"/>
      <c r="AP604" s="148"/>
      <c r="AQ604" s="148"/>
      <c r="AR604" s="148"/>
    </row>
    <row r="605" spans="39:44" ht="13.5">
      <c r="AM605" s="148"/>
      <c r="AN605" s="148"/>
      <c r="AO605" s="148"/>
      <c r="AP605" s="148"/>
      <c r="AQ605" s="148"/>
      <c r="AR605" s="148"/>
    </row>
    <row r="606" spans="39:44" ht="13.5">
      <c r="AM606" s="148"/>
      <c r="AN606" s="148"/>
      <c r="AO606" s="148"/>
      <c r="AP606" s="148"/>
      <c r="AQ606" s="148"/>
      <c r="AR606" s="148"/>
    </row>
    <row r="607" spans="39:44" ht="13.5">
      <c r="AM607" s="148"/>
      <c r="AN607" s="148"/>
      <c r="AO607" s="148"/>
      <c r="AP607" s="148"/>
      <c r="AQ607" s="148"/>
      <c r="AR607" s="148"/>
    </row>
    <row r="608" spans="39:44" ht="13.5">
      <c r="AM608" s="148"/>
      <c r="AN608" s="148"/>
      <c r="AO608" s="148"/>
      <c r="AP608" s="148"/>
      <c r="AQ608" s="148"/>
      <c r="AR608" s="148"/>
    </row>
    <row r="609" spans="39:44" ht="13.5">
      <c r="AM609" s="148"/>
      <c r="AN609" s="148"/>
      <c r="AO609" s="148"/>
      <c r="AP609" s="148"/>
      <c r="AQ609" s="148"/>
      <c r="AR609" s="148"/>
    </row>
    <row r="610" spans="39:44" ht="13.5">
      <c r="AM610" s="148"/>
      <c r="AN610" s="148"/>
      <c r="AO610" s="148"/>
      <c r="AP610" s="148"/>
      <c r="AQ610" s="148"/>
      <c r="AR610" s="148"/>
    </row>
    <row r="611" spans="39:44" ht="13.5">
      <c r="AM611" s="148"/>
      <c r="AN611" s="148"/>
      <c r="AO611" s="148"/>
      <c r="AP611" s="148"/>
      <c r="AQ611" s="148"/>
      <c r="AR611" s="148"/>
    </row>
    <row r="612" spans="39:44" ht="13.5">
      <c r="AM612" s="148"/>
      <c r="AN612" s="148"/>
      <c r="AO612" s="148"/>
      <c r="AP612" s="148"/>
      <c r="AQ612" s="148"/>
      <c r="AR612" s="148"/>
    </row>
    <row r="613" spans="39:44" ht="13.5">
      <c r="AM613" s="148"/>
      <c r="AN613" s="148"/>
      <c r="AO613" s="148"/>
      <c r="AP613" s="148"/>
      <c r="AQ613" s="148"/>
      <c r="AR613" s="148"/>
    </row>
    <row r="614" spans="39:44" ht="13.5">
      <c r="AM614" s="148"/>
      <c r="AN614" s="148"/>
      <c r="AO614" s="148"/>
      <c r="AP614" s="148"/>
      <c r="AQ614" s="148"/>
      <c r="AR614" s="148"/>
    </row>
    <row r="615" spans="39:44" ht="13.5">
      <c r="AM615" s="148"/>
      <c r="AN615" s="148"/>
      <c r="AO615" s="148"/>
      <c r="AP615" s="148"/>
      <c r="AQ615" s="148"/>
      <c r="AR615" s="148"/>
    </row>
    <row r="616" spans="39:44" ht="13.5">
      <c r="AM616" s="148"/>
      <c r="AN616" s="148"/>
      <c r="AO616" s="148"/>
      <c r="AP616" s="148"/>
      <c r="AQ616" s="148"/>
      <c r="AR616" s="148"/>
    </row>
    <row r="617" spans="39:44" ht="13.5">
      <c r="AM617" s="148"/>
      <c r="AN617" s="148"/>
      <c r="AO617" s="148"/>
      <c r="AP617" s="148"/>
      <c r="AQ617" s="148"/>
      <c r="AR617" s="148"/>
    </row>
    <row r="618" spans="39:44" ht="13.5">
      <c r="AM618" s="148"/>
      <c r="AN618" s="148"/>
      <c r="AO618" s="148"/>
      <c r="AP618" s="148"/>
      <c r="AQ618" s="148"/>
      <c r="AR618" s="148"/>
    </row>
    <row r="619" spans="39:44" ht="13.5">
      <c r="AM619" s="148"/>
      <c r="AN619" s="148"/>
      <c r="AO619" s="148"/>
      <c r="AP619" s="148"/>
      <c r="AQ619" s="148"/>
      <c r="AR619" s="148"/>
    </row>
    <row r="620" spans="39:44" ht="13.5">
      <c r="AM620" s="148"/>
      <c r="AN620" s="148"/>
      <c r="AO620" s="148"/>
      <c r="AP620" s="148"/>
      <c r="AQ620" s="148"/>
      <c r="AR620" s="148"/>
    </row>
    <row r="621" spans="39:44" ht="13.5">
      <c r="AM621" s="148"/>
      <c r="AN621" s="148"/>
      <c r="AO621" s="148"/>
      <c r="AP621" s="148"/>
      <c r="AQ621" s="148"/>
      <c r="AR621" s="148"/>
    </row>
    <row r="622" spans="39:44" ht="13.5">
      <c r="AM622" s="148"/>
      <c r="AN622" s="148"/>
      <c r="AO622" s="148"/>
      <c r="AP622" s="148"/>
      <c r="AQ622" s="148"/>
      <c r="AR622" s="148"/>
    </row>
    <row r="623" spans="39:44" ht="13.5">
      <c r="AM623" s="148"/>
      <c r="AN623" s="148"/>
      <c r="AO623" s="148"/>
      <c r="AP623" s="148"/>
      <c r="AQ623" s="148"/>
      <c r="AR623" s="148"/>
    </row>
    <row r="624" spans="39:44" ht="13.5">
      <c r="AM624" s="148"/>
      <c r="AN624" s="148"/>
      <c r="AO624" s="148"/>
      <c r="AP624" s="148"/>
      <c r="AQ624" s="148"/>
      <c r="AR624" s="148"/>
    </row>
    <row r="625" spans="39:44" ht="13.5">
      <c r="AM625" s="148"/>
      <c r="AN625" s="148"/>
      <c r="AO625" s="148"/>
      <c r="AP625" s="148"/>
      <c r="AQ625" s="148"/>
      <c r="AR625" s="148"/>
    </row>
    <row r="626" spans="39:44" ht="13.5">
      <c r="AM626" s="148"/>
      <c r="AN626" s="148"/>
      <c r="AO626" s="148"/>
      <c r="AP626" s="148"/>
      <c r="AQ626" s="148"/>
      <c r="AR626" s="148"/>
    </row>
    <row r="627" spans="39:44" ht="13.5">
      <c r="AM627" s="148"/>
      <c r="AN627" s="148"/>
      <c r="AO627" s="148"/>
      <c r="AP627" s="148"/>
      <c r="AQ627" s="148"/>
      <c r="AR627" s="148"/>
    </row>
    <row r="628" spans="39:44" ht="13.5">
      <c r="AM628" s="148"/>
      <c r="AN628" s="148"/>
      <c r="AO628" s="148"/>
      <c r="AP628" s="148"/>
      <c r="AQ628" s="148"/>
      <c r="AR628" s="148"/>
    </row>
    <row r="629" spans="39:44" ht="13.5">
      <c r="AM629" s="148"/>
      <c r="AN629" s="148"/>
      <c r="AO629" s="148"/>
      <c r="AP629" s="148"/>
      <c r="AQ629" s="148"/>
      <c r="AR629" s="148"/>
    </row>
    <row r="630" spans="39:44" ht="13.5">
      <c r="AM630" s="148"/>
      <c r="AN630" s="148"/>
      <c r="AO630" s="148"/>
      <c r="AP630" s="148"/>
      <c r="AQ630" s="148"/>
      <c r="AR630" s="148"/>
    </row>
    <row r="631" spans="39:44" ht="13.5">
      <c r="AM631" s="148"/>
      <c r="AN631" s="148"/>
      <c r="AO631" s="148"/>
      <c r="AP631" s="148"/>
      <c r="AQ631" s="148"/>
      <c r="AR631" s="148"/>
    </row>
    <row r="632" spans="39:44" ht="13.5">
      <c r="AM632" s="148"/>
      <c r="AN632" s="148"/>
      <c r="AO632" s="148"/>
      <c r="AP632" s="148"/>
      <c r="AQ632" s="148"/>
      <c r="AR632" s="148"/>
    </row>
    <row r="633" spans="39:44" ht="13.5">
      <c r="AM633" s="148"/>
      <c r="AN633" s="148"/>
      <c r="AO633" s="148"/>
      <c r="AP633" s="148"/>
      <c r="AQ633" s="148"/>
      <c r="AR633" s="148"/>
    </row>
    <row r="634" spans="39:44" ht="13.5">
      <c r="AM634" s="148"/>
      <c r="AN634" s="148"/>
      <c r="AO634" s="148"/>
      <c r="AP634" s="148"/>
      <c r="AQ634" s="148"/>
      <c r="AR634" s="148"/>
    </row>
    <row r="635" spans="39:44" ht="13.5">
      <c r="AM635" s="148"/>
      <c r="AN635" s="148"/>
      <c r="AO635" s="148"/>
      <c r="AP635" s="148"/>
      <c r="AQ635" s="148"/>
      <c r="AR635" s="148"/>
    </row>
    <row r="636" spans="39:44" ht="13.5">
      <c r="AM636" s="148"/>
      <c r="AN636" s="148"/>
      <c r="AO636" s="148"/>
      <c r="AP636" s="148"/>
      <c r="AQ636" s="148"/>
      <c r="AR636" s="148"/>
    </row>
    <row r="637" spans="39:44" ht="13.5">
      <c r="AM637" s="148"/>
      <c r="AN637" s="148"/>
      <c r="AO637" s="148"/>
      <c r="AP637" s="148"/>
      <c r="AQ637" s="148"/>
      <c r="AR637" s="148"/>
    </row>
    <row r="638" spans="39:44" ht="13.5">
      <c r="AM638" s="148"/>
      <c r="AN638" s="148"/>
      <c r="AO638" s="148"/>
      <c r="AP638" s="148"/>
      <c r="AQ638" s="148"/>
      <c r="AR638" s="148"/>
    </row>
    <row r="639" spans="39:44" ht="13.5">
      <c r="AM639" s="148"/>
      <c r="AN639" s="148"/>
      <c r="AO639" s="148"/>
      <c r="AP639" s="148"/>
      <c r="AQ639" s="148"/>
      <c r="AR639" s="148"/>
    </row>
    <row r="640" spans="39:44" ht="13.5">
      <c r="AM640" s="148"/>
      <c r="AN640" s="148"/>
      <c r="AO640" s="148"/>
      <c r="AP640" s="148"/>
      <c r="AQ640" s="148"/>
      <c r="AR640" s="148"/>
    </row>
    <row r="641" spans="39:44" ht="13.5">
      <c r="AM641" s="148"/>
      <c r="AN641" s="148"/>
      <c r="AO641" s="148"/>
      <c r="AP641" s="148"/>
      <c r="AQ641" s="148"/>
      <c r="AR641" s="148"/>
    </row>
    <row r="642" spans="39:44" ht="13.5">
      <c r="AM642" s="148"/>
      <c r="AN642" s="148"/>
      <c r="AO642" s="148"/>
      <c r="AP642" s="148"/>
      <c r="AQ642" s="148"/>
      <c r="AR642" s="148"/>
    </row>
    <row r="643" spans="39:44" ht="13.5">
      <c r="AM643" s="148"/>
      <c r="AN643" s="148"/>
      <c r="AO643" s="148"/>
      <c r="AP643" s="148"/>
      <c r="AQ643" s="148"/>
      <c r="AR643" s="148"/>
    </row>
    <row r="644" spans="39:44" ht="13.5">
      <c r="AM644" s="148"/>
      <c r="AN644" s="148"/>
      <c r="AO644" s="148"/>
      <c r="AP644" s="148"/>
      <c r="AQ644" s="148"/>
      <c r="AR644" s="148"/>
    </row>
    <row r="645" spans="39:44" ht="13.5">
      <c r="AM645" s="148"/>
      <c r="AN645" s="148"/>
      <c r="AO645" s="148"/>
      <c r="AP645" s="148"/>
      <c r="AQ645" s="148"/>
      <c r="AR645" s="148"/>
    </row>
    <row r="646" spans="39:44" ht="13.5">
      <c r="AM646" s="148"/>
      <c r="AN646" s="148"/>
      <c r="AO646" s="148"/>
      <c r="AP646" s="148"/>
      <c r="AQ646" s="148"/>
      <c r="AR646" s="148"/>
    </row>
    <row r="647" spans="39:44" ht="13.5">
      <c r="AM647" s="148"/>
      <c r="AN647" s="148"/>
      <c r="AO647" s="148"/>
      <c r="AP647" s="148"/>
      <c r="AQ647" s="148"/>
      <c r="AR647" s="148"/>
    </row>
    <row r="648" spans="39:44" ht="13.5">
      <c r="AM648" s="148"/>
      <c r="AN648" s="148"/>
      <c r="AO648" s="148"/>
      <c r="AP648" s="148"/>
      <c r="AQ648" s="148"/>
      <c r="AR648" s="148"/>
    </row>
    <row r="649" spans="39:44" ht="13.5">
      <c r="AM649" s="148"/>
      <c r="AN649" s="148"/>
      <c r="AO649" s="148"/>
      <c r="AP649" s="148"/>
      <c r="AQ649" s="148"/>
      <c r="AR649" s="148"/>
    </row>
    <row r="650" spans="39:44" ht="13.5">
      <c r="AM650" s="148"/>
      <c r="AN650" s="148"/>
      <c r="AO650" s="148"/>
      <c r="AP650" s="148"/>
      <c r="AQ650" s="148"/>
      <c r="AR650" s="148"/>
    </row>
    <row r="651" spans="39:44" ht="13.5">
      <c r="AM651" s="148"/>
      <c r="AN651" s="148"/>
      <c r="AO651" s="148"/>
      <c r="AP651" s="148"/>
      <c r="AQ651" s="148"/>
      <c r="AR651" s="148"/>
    </row>
    <row r="652" spans="39:44" ht="13.5">
      <c r="AM652" s="148"/>
      <c r="AN652" s="148"/>
      <c r="AO652" s="148"/>
      <c r="AP652" s="148"/>
      <c r="AQ652" s="148"/>
      <c r="AR652" s="148"/>
    </row>
    <row r="653" spans="39:44" ht="13.5">
      <c r="AM653" s="148"/>
      <c r="AN653" s="148"/>
      <c r="AO653" s="148"/>
      <c r="AP653" s="148"/>
      <c r="AQ653" s="148"/>
      <c r="AR653" s="148"/>
    </row>
    <row r="654" spans="39:44" ht="13.5">
      <c r="AM654" s="148"/>
      <c r="AN654" s="148"/>
      <c r="AO654" s="148"/>
      <c r="AP654" s="148"/>
      <c r="AQ654" s="148"/>
      <c r="AR654" s="148"/>
    </row>
    <row r="655" spans="39:44" ht="13.5">
      <c r="AM655" s="148"/>
      <c r="AN655" s="148"/>
      <c r="AO655" s="148"/>
      <c r="AP655" s="148"/>
      <c r="AQ655" s="148"/>
      <c r="AR655" s="148"/>
    </row>
    <row r="656" spans="39:44" ht="13.5">
      <c r="AM656" s="148"/>
      <c r="AN656" s="148"/>
      <c r="AO656" s="148"/>
      <c r="AP656" s="148"/>
      <c r="AQ656" s="148"/>
      <c r="AR656" s="148"/>
    </row>
    <row r="657" spans="39:44" ht="13.5">
      <c r="AM657" s="148"/>
      <c r="AN657" s="148"/>
      <c r="AO657" s="148"/>
      <c r="AP657" s="148"/>
      <c r="AQ657" s="148"/>
      <c r="AR657" s="148"/>
    </row>
    <row r="658" spans="39:44" ht="13.5">
      <c r="AM658" s="148"/>
      <c r="AN658" s="148"/>
      <c r="AO658" s="148"/>
      <c r="AP658" s="148"/>
      <c r="AQ658" s="148"/>
      <c r="AR658" s="148"/>
    </row>
    <row r="659" spans="39:44" ht="13.5">
      <c r="AM659" s="148"/>
      <c r="AN659" s="148"/>
      <c r="AO659" s="148"/>
      <c r="AP659" s="148"/>
      <c r="AQ659" s="148"/>
      <c r="AR659" s="148"/>
    </row>
    <row r="660" spans="39:44" ht="13.5">
      <c r="AM660" s="148"/>
      <c r="AN660" s="148"/>
      <c r="AO660" s="148"/>
      <c r="AP660" s="148"/>
      <c r="AQ660" s="148"/>
      <c r="AR660" s="148"/>
    </row>
    <row r="661" spans="39:44" ht="13.5">
      <c r="AM661" s="148"/>
      <c r="AN661" s="148"/>
      <c r="AO661" s="148"/>
      <c r="AP661" s="148"/>
      <c r="AQ661" s="148"/>
      <c r="AR661" s="148"/>
    </row>
    <row r="662" spans="39:44" ht="13.5">
      <c r="AM662" s="148"/>
      <c r="AN662" s="148"/>
      <c r="AO662" s="148"/>
      <c r="AP662" s="148"/>
      <c r="AQ662" s="148"/>
      <c r="AR662" s="148"/>
    </row>
    <row r="663" spans="39:44" ht="13.5">
      <c r="AM663" s="148"/>
      <c r="AN663" s="148"/>
      <c r="AO663" s="148"/>
      <c r="AP663" s="148"/>
      <c r="AQ663" s="148"/>
      <c r="AR663" s="148"/>
    </row>
    <row r="664" spans="39:44" ht="13.5">
      <c r="AM664" s="148"/>
      <c r="AN664" s="148"/>
      <c r="AO664" s="148"/>
      <c r="AP664" s="148"/>
      <c r="AQ664" s="148"/>
      <c r="AR664" s="148"/>
    </row>
    <row r="665" spans="39:44" ht="13.5">
      <c r="AM665" s="148"/>
      <c r="AN665" s="148"/>
      <c r="AO665" s="148"/>
      <c r="AP665" s="148"/>
      <c r="AQ665" s="148"/>
      <c r="AR665" s="148"/>
    </row>
    <row r="666" spans="39:44" ht="13.5">
      <c r="AM666" s="148"/>
      <c r="AN666" s="148"/>
      <c r="AO666" s="148"/>
      <c r="AP666" s="148"/>
      <c r="AQ666" s="148"/>
      <c r="AR666" s="148"/>
    </row>
    <row r="667" spans="39:44" ht="13.5">
      <c r="AM667" s="148"/>
      <c r="AN667" s="148"/>
      <c r="AO667" s="148"/>
      <c r="AP667" s="148"/>
      <c r="AQ667" s="148"/>
      <c r="AR667" s="148"/>
    </row>
    <row r="668" spans="39:44" ht="13.5">
      <c r="AM668" s="148"/>
      <c r="AN668" s="148"/>
      <c r="AO668" s="148"/>
      <c r="AP668" s="148"/>
      <c r="AQ668" s="148"/>
      <c r="AR668" s="148"/>
    </row>
    <row r="669" spans="39:44" ht="13.5">
      <c r="AM669" s="148"/>
      <c r="AN669" s="148"/>
      <c r="AO669" s="148"/>
      <c r="AP669" s="148"/>
      <c r="AQ669" s="148"/>
      <c r="AR669" s="148"/>
    </row>
    <row r="670" spans="39:44" ht="13.5">
      <c r="AM670" s="148"/>
      <c r="AN670" s="148"/>
      <c r="AO670" s="148"/>
      <c r="AP670" s="148"/>
      <c r="AQ670" s="148"/>
      <c r="AR670" s="148"/>
    </row>
    <row r="671" spans="39:44" ht="13.5">
      <c r="AM671" s="148"/>
      <c r="AN671" s="148"/>
      <c r="AO671" s="148"/>
      <c r="AP671" s="148"/>
      <c r="AQ671" s="148"/>
      <c r="AR671" s="148"/>
    </row>
    <row r="672" spans="39:44" ht="13.5">
      <c r="AM672" s="148"/>
      <c r="AN672" s="148"/>
      <c r="AO672" s="148"/>
      <c r="AP672" s="148"/>
      <c r="AQ672" s="148"/>
      <c r="AR672" s="148"/>
    </row>
    <row r="673" spans="39:44" ht="13.5">
      <c r="AM673" s="148"/>
      <c r="AN673" s="148"/>
      <c r="AO673" s="148"/>
      <c r="AP673" s="148"/>
      <c r="AQ673" s="148"/>
      <c r="AR673" s="148"/>
    </row>
    <row r="674" spans="39:44" ht="13.5">
      <c r="AM674" s="148"/>
      <c r="AN674" s="148"/>
      <c r="AO674" s="148"/>
      <c r="AP674" s="148"/>
      <c r="AQ674" s="148"/>
      <c r="AR674" s="148"/>
    </row>
    <row r="675" spans="39:44" ht="13.5">
      <c r="AM675" s="148"/>
      <c r="AN675" s="148"/>
      <c r="AO675" s="148"/>
      <c r="AP675" s="148"/>
      <c r="AQ675" s="148"/>
      <c r="AR675" s="148"/>
    </row>
    <row r="676" spans="39:44" ht="13.5">
      <c r="AM676" s="148"/>
      <c r="AN676" s="148"/>
      <c r="AO676" s="148"/>
      <c r="AP676" s="148"/>
      <c r="AQ676" s="148"/>
      <c r="AR676" s="148"/>
    </row>
    <row r="677" spans="39:44" ht="13.5">
      <c r="AM677" s="148"/>
      <c r="AN677" s="148"/>
      <c r="AO677" s="148"/>
      <c r="AP677" s="148"/>
      <c r="AQ677" s="148"/>
      <c r="AR677" s="148"/>
    </row>
    <row r="678" spans="39:44" ht="13.5">
      <c r="AM678" s="148"/>
      <c r="AN678" s="148"/>
      <c r="AO678" s="148"/>
      <c r="AP678" s="148"/>
      <c r="AQ678" s="148"/>
      <c r="AR678" s="148"/>
    </row>
    <row r="679" spans="39:44" ht="13.5">
      <c r="AM679" s="148"/>
      <c r="AN679" s="148"/>
      <c r="AO679" s="148"/>
      <c r="AP679" s="148"/>
      <c r="AQ679" s="148"/>
      <c r="AR679" s="148"/>
    </row>
    <row r="680" spans="39:44" ht="13.5">
      <c r="AM680" s="148"/>
      <c r="AN680" s="148"/>
      <c r="AO680" s="148"/>
      <c r="AP680" s="148"/>
      <c r="AQ680" s="148"/>
      <c r="AR680" s="148"/>
    </row>
    <row r="681" spans="39:44" ht="13.5">
      <c r="AM681" s="148"/>
      <c r="AN681" s="148"/>
      <c r="AO681" s="148"/>
      <c r="AP681" s="148"/>
      <c r="AQ681" s="148"/>
      <c r="AR681" s="148"/>
    </row>
    <row r="682" spans="39:44" ht="13.5">
      <c r="AM682" s="148"/>
      <c r="AN682" s="148"/>
      <c r="AO682" s="148"/>
      <c r="AP682" s="148"/>
      <c r="AQ682" s="148"/>
      <c r="AR682" s="148"/>
    </row>
    <row r="683" spans="39:44" ht="13.5">
      <c r="AM683" s="148"/>
      <c r="AN683" s="148"/>
      <c r="AO683" s="148"/>
      <c r="AP683" s="148"/>
      <c r="AQ683" s="148"/>
      <c r="AR683" s="148"/>
    </row>
    <row r="684" spans="39:44" ht="13.5">
      <c r="AM684" s="148"/>
      <c r="AN684" s="148"/>
      <c r="AO684" s="148"/>
      <c r="AP684" s="148"/>
      <c r="AQ684" s="148"/>
      <c r="AR684" s="148"/>
    </row>
    <row r="685" spans="39:44" ht="13.5">
      <c r="AM685" s="148"/>
      <c r="AN685" s="148"/>
      <c r="AO685" s="148"/>
      <c r="AP685" s="148"/>
      <c r="AQ685" s="148"/>
      <c r="AR685" s="148"/>
    </row>
    <row r="686" spans="39:44" ht="13.5">
      <c r="AM686" s="148"/>
      <c r="AN686" s="148"/>
      <c r="AO686" s="148"/>
      <c r="AP686" s="148"/>
      <c r="AQ686" s="148"/>
      <c r="AR686" s="148"/>
    </row>
    <row r="687" spans="39:44" ht="13.5">
      <c r="AM687" s="148"/>
      <c r="AN687" s="148"/>
      <c r="AO687" s="148"/>
      <c r="AP687" s="148"/>
      <c r="AQ687" s="148"/>
      <c r="AR687" s="148"/>
    </row>
    <row r="688" spans="39:44" ht="13.5">
      <c r="AM688" s="148"/>
      <c r="AN688" s="148"/>
      <c r="AO688" s="148"/>
      <c r="AP688" s="148"/>
      <c r="AQ688" s="148"/>
      <c r="AR688" s="148"/>
    </row>
    <row r="689" spans="39:44" ht="13.5">
      <c r="AM689" s="148"/>
      <c r="AN689" s="148"/>
      <c r="AO689" s="148"/>
      <c r="AP689" s="148"/>
      <c r="AQ689" s="148"/>
      <c r="AR689" s="148"/>
    </row>
    <row r="690" spans="39:44" ht="13.5">
      <c r="AM690" s="148"/>
      <c r="AN690" s="148"/>
      <c r="AO690" s="148"/>
      <c r="AP690" s="148"/>
      <c r="AQ690" s="148"/>
      <c r="AR690" s="148"/>
    </row>
    <row r="691" spans="39:44" ht="13.5">
      <c r="AM691" s="148"/>
      <c r="AN691" s="148"/>
      <c r="AO691" s="148"/>
      <c r="AP691" s="148"/>
      <c r="AQ691" s="148"/>
      <c r="AR691" s="148"/>
    </row>
    <row r="692" spans="39:44" ht="13.5">
      <c r="AM692" s="148"/>
      <c r="AN692" s="148"/>
      <c r="AO692" s="148"/>
      <c r="AP692" s="148"/>
      <c r="AQ692" s="148"/>
      <c r="AR692" s="148"/>
    </row>
    <row r="693" spans="39:44" ht="13.5">
      <c r="AM693" s="148"/>
      <c r="AN693" s="148"/>
      <c r="AO693" s="148"/>
      <c r="AP693" s="148"/>
      <c r="AQ693" s="148"/>
      <c r="AR693" s="148"/>
    </row>
    <row r="694" spans="39:44" ht="13.5">
      <c r="AM694" s="148"/>
      <c r="AN694" s="148"/>
      <c r="AO694" s="148"/>
      <c r="AP694" s="148"/>
      <c r="AQ694" s="148"/>
      <c r="AR694" s="148"/>
    </row>
    <row r="695" spans="39:44" ht="13.5">
      <c r="AM695" s="148"/>
      <c r="AN695" s="148"/>
      <c r="AO695" s="148"/>
      <c r="AP695" s="148"/>
      <c r="AQ695" s="148"/>
      <c r="AR695" s="148"/>
    </row>
    <row r="696" spans="39:44" ht="13.5">
      <c r="AM696" s="148"/>
      <c r="AN696" s="148"/>
      <c r="AO696" s="148"/>
      <c r="AP696" s="148"/>
      <c r="AQ696" s="148"/>
      <c r="AR696" s="148"/>
    </row>
    <row r="697" spans="39:44" ht="13.5">
      <c r="AM697" s="148"/>
      <c r="AN697" s="148"/>
      <c r="AO697" s="148"/>
      <c r="AP697" s="148"/>
      <c r="AQ697" s="148"/>
      <c r="AR697" s="148"/>
    </row>
    <row r="698" spans="39:44" ht="13.5">
      <c r="AM698" s="148"/>
      <c r="AN698" s="148"/>
      <c r="AO698" s="148"/>
      <c r="AP698" s="148"/>
      <c r="AQ698" s="148"/>
      <c r="AR698" s="148"/>
    </row>
    <row r="699" spans="39:44" ht="13.5">
      <c r="AM699" s="148"/>
      <c r="AN699" s="148"/>
      <c r="AO699" s="148"/>
      <c r="AP699" s="148"/>
      <c r="AQ699" s="148"/>
      <c r="AR699" s="148"/>
    </row>
    <row r="700" spans="39:44" ht="13.5">
      <c r="AM700" s="148"/>
      <c r="AN700" s="148"/>
      <c r="AO700" s="148"/>
      <c r="AP700" s="148"/>
      <c r="AQ700" s="148"/>
      <c r="AR700" s="148"/>
    </row>
    <row r="701" spans="39:44" ht="13.5">
      <c r="AM701" s="148"/>
      <c r="AN701" s="148"/>
      <c r="AO701" s="148"/>
      <c r="AP701" s="148"/>
      <c r="AQ701" s="148"/>
      <c r="AR701" s="148"/>
    </row>
    <row r="702" spans="39:44" ht="13.5">
      <c r="AM702" s="148"/>
      <c r="AN702" s="148"/>
      <c r="AO702" s="148"/>
      <c r="AP702" s="148"/>
      <c r="AQ702" s="148"/>
      <c r="AR702" s="148"/>
    </row>
    <row r="703" spans="39:44" ht="13.5">
      <c r="AM703" s="148"/>
      <c r="AN703" s="148"/>
      <c r="AO703" s="148"/>
      <c r="AP703" s="148"/>
      <c r="AQ703" s="148"/>
      <c r="AR703" s="148"/>
    </row>
    <row r="704" spans="39:44" ht="13.5">
      <c r="AM704" s="148"/>
      <c r="AN704" s="148"/>
      <c r="AO704" s="148"/>
      <c r="AP704" s="148"/>
      <c r="AQ704" s="148"/>
      <c r="AR704" s="148"/>
    </row>
    <row r="705" spans="39:44" ht="13.5">
      <c r="AM705" s="148"/>
      <c r="AN705" s="148"/>
      <c r="AO705" s="148"/>
      <c r="AP705" s="148"/>
      <c r="AQ705" s="148"/>
      <c r="AR705" s="148"/>
    </row>
    <row r="706" spans="39:44" ht="13.5">
      <c r="AM706" s="148"/>
      <c r="AN706" s="148"/>
      <c r="AO706" s="148"/>
      <c r="AP706" s="148"/>
      <c r="AQ706" s="148"/>
      <c r="AR706" s="148"/>
    </row>
    <row r="707" spans="39:44" ht="13.5">
      <c r="AM707" s="148"/>
      <c r="AN707" s="148"/>
      <c r="AO707" s="148"/>
      <c r="AP707" s="148"/>
      <c r="AQ707" s="148"/>
      <c r="AR707" s="148"/>
    </row>
    <row r="708" spans="39:44" ht="13.5">
      <c r="AM708" s="148"/>
      <c r="AN708" s="148"/>
      <c r="AO708" s="148"/>
      <c r="AP708" s="148"/>
      <c r="AQ708" s="148"/>
      <c r="AR708" s="148"/>
    </row>
    <row r="709" spans="39:44" ht="13.5">
      <c r="AM709" s="148"/>
      <c r="AN709" s="148"/>
      <c r="AO709" s="148"/>
      <c r="AP709" s="148"/>
      <c r="AQ709" s="148"/>
      <c r="AR709" s="148"/>
    </row>
    <row r="710" spans="39:44" ht="13.5">
      <c r="AM710" s="148"/>
      <c r="AN710" s="148"/>
      <c r="AO710" s="148"/>
      <c r="AP710" s="148"/>
      <c r="AQ710" s="148"/>
      <c r="AR710" s="148"/>
    </row>
    <row r="711" spans="39:44" ht="13.5">
      <c r="AM711" s="148"/>
      <c r="AN711" s="148"/>
      <c r="AO711" s="148"/>
      <c r="AP711" s="148"/>
      <c r="AQ711" s="148"/>
      <c r="AR711" s="148"/>
    </row>
    <row r="712" spans="39:44" ht="13.5">
      <c r="AM712" s="148"/>
      <c r="AN712" s="148"/>
      <c r="AO712" s="148"/>
      <c r="AP712" s="148"/>
      <c r="AQ712" s="148"/>
      <c r="AR712" s="148"/>
    </row>
    <row r="713" spans="39:44" ht="13.5">
      <c r="AM713" s="148"/>
      <c r="AN713" s="148"/>
      <c r="AO713" s="148"/>
      <c r="AP713" s="148"/>
      <c r="AQ713" s="148"/>
      <c r="AR713" s="148"/>
    </row>
    <row r="714" spans="39:44" ht="13.5">
      <c r="AM714" s="148"/>
      <c r="AN714" s="148"/>
      <c r="AO714" s="148"/>
      <c r="AP714" s="148"/>
      <c r="AQ714" s="148"/>
      <c r="AR714" s="148"/>
    </row>
    <row r="715" spans="39:44" ht="13.5">
      <c r="AM715" s="148"/>
      <c r="AN715" s="148"/>
      <c r="AO715" s="148"/>
      <c r="AP715" s="148"/>
      <c r="AQ715" s="148"/>
      <c r="AR715" s="148"/>
    </row>
    <row r="716" spans="39:44" ht="13.5">
      <c r="AM716" s="148"/>
      <c r="AN716" s="148"/>
      <c r="AO716" s="148"/>
      <c r="AP716" s="148"/>
      <c r="AQ716" s="148"/>
      <c r="AR716" s="148"/>
    </row>
    <row r="717" spans="39:44" ht="13.5">
      <c r="AM717" s="148"/>
      <c r="AN717" s="148"/>
      <c r="AO717" s="148"/>
      <c r="AP717" s="148"/>
      <c r="AQ717" s="148"/>
      <c r="AR717" s="148"/>
    </row>
    <row r="718" spans="39:44" ht="13.5">
      <c r="AM718" s="148"/>
      <c r="AN718" s="148"/>
      <c r="AO718" s="148"/>
      <c r="AP718" s="148"/>
      <c r="AQ718" s="148"/>
      <c r="AR718" s="148"/>
    </row>
    <row r="719" spans="39:44" ht="13.5">
      <c r="AM719" s="148"/>
      <c r="AN719" s="148"/>
      <c r="AO719" s="148"/>
      <c r="AP719" s="148"/>
      <c r="AQ719" s="148"/>
      <c r="AR719" s="148"/>
    </row>
    <row r="720" spans="39:44" ht="13.5">
      <c r="AM720" s="148"/>
      <c r="AN720" s="148"/>
      <c r="AO720" s="148"/>
      <c r="AP720" s="148"/>
      <c r="AQ720" s="148"/>
      <c r="AR720" s="148"/>
    </row>
    <row r="721" spans="39:44" ht="13.5">
      <c r="AM721" s="148"/>
      <c r="AN721" s="148"/>
      <c r="AO721" s="148"/>
      <c r="AP721" s="148"/>
      <c r="AQ721" s="148"/>
      <c r="AR721" s="148"/>
    </row>
    <row r="722" spans="39:44" ht="13.5">
      <c r="AM722" s="148"/>
      <c r="AN722" s="148"/>
      <c r="AO722" s="148"/>
      <c r="AP722" s="148"/>
      <c r="AQ722" s="148"/>
      <c r="AR722" s="148"/>
    </row>
    <row r="723" spans="39:44" ht="13.5">
      <c r="AM723" s="148"/>
      <c r="AN723" s="148"/>
      <c r="AO723" s="148"/>
      <c r="AP723" s="148"/>
      <c r="AQ723" s="148"/>
      <c r="AR723" s="148"/>
    </row>
    <row r="724" spans="39:44" ht="13.5">
      <c r="AM724" s="148"/>
      <c r="AN724" s="148"/>
      <c r="AO724" s="148"/>
      <c r="AP724" s="148"/>
      <c r="AQ724" s="148"/>
      <c r="AR724" s="148"/>
    </row>
    <row r="725" spans="39:44" ht="13.5">
      <c r="AM725" s="148"/>
      <c r="AN725" s="148"/>
      <c r="AO725" s="148"/>
      <c r="AP725" s="148"/>
      <c r="AQ725" s="148"/>
      <c r="AR725" s="148"/>
    </row>
    <row r="726" spans="39:44" ht="13.5">
      <c r="AM726" s="148"/>
      <c r="AN726" s="148"/>
      <c r="AO726" s="148"/>
      <c r="AP726" s="148"/>
      <c r="AQ726" s="148"/>
      <c r="AR726" s="148"/>
    </row>
    <row r="727" spans="39:44" ht="13.5">
      <c r="AM727" s="148"/>
      <c r="AN727" s="148"/>
      <c r="AO727" s="148"/>
      <c r="AP727" s="148"/>
      <c r="AQ727" s="148"/>
      <c r="AR727" s="148"/>
    </row>
    <row r="728" spans="39:44" ht="13.5">
      <c r="AM728" s="148"/>
      <c r="AN728" s="148"/>
      <c r="AO728" s="148"/>
      <c r="AP728" s="148"/>
      <c r="AQ728" s="148"/>
      <c r="AR728" s="148"/>
    </row>
    <row r="729" spans="39:44" ht="13.5">
      <c r="AM729" s="148"/>
      <c r="AN729" s="148"/>
      <c r="AO729" s="148"/>
      <c r="AP729" s="148"/>
      <c r="AQ729" s="148"/>
      <c r="AR729" s="148"/>
    </row>
    <row r="730" spans="39:44" ht="13.5">
      <c r="AM730" s="148"/>
      <c r="AN730" s="148"/>
      <c r="AO730" s="148"/>
      <c r="AP730" s="148"/>
      <c r="AQ730" s="148"/>
      <c r="AR730" s="148"/>
    </row>
    <row r="731" spans="39:44" ht="13.5">
      <c r="AM731" s="148"/>
      <c r="AN731" s="148"/>
      <c r="AO731" s="148"/>
      <c r="AP731" s="148"/>
      <c r="AQ731" s="148"/>
      <c r="AR731" s="148"/>
    </row>
    <row r="732" spans="39:44" ht="13.5">
      <c r="AM732" s="148"/>
      <c r="AN732" s="148"/>
      <c r="AO732" s="148"/>
      <c r="AP732" s="148"/>
      <c r="AQ732" s="148"/>
      <c r="AR732" s="148"/>
    </row>
    <row r="733" spans="39:44" ht="13.5">
      <c r="AM733" s="148"/>
      <c r="AN733" s="148"/>
      <c r="AO733" s="148"/>
      <c r="AP733" s="148"/>
      <c r="AQ733" s="148"/>
      <c r="AR733" s="148"/>
    </row>
    <row r="734" spans="39:44" ht="13.5">
      <c r="AM734" s="148"/>
      <c r="AN734" s="148"/>
      <c r="AO734" s="148"/>
      <c r="AP734" s="148"/>
      <c r="AQ734" s="148"/>
      <c r="AR734" s="148"/>
    </row>
    <row r="735" spans="39:44" ht="13.5">
      <c r="AM735" s="148"/>
      <c r="AN735" s="148"/>
      <c r="AO735" s="148"/>
      <c r="AP735" s="148"/>
      <c r="AQ735" s="148"/>
      <c r="AR735" s="148"/>
    </row>
    <row r="736" spans="39:44" ht="13.5">
      <c r="AM736" s="148"/>
      <c r="AN736" s="148"/>
      <c r="AO736" s="148"/>
      <c r="AP736" s="148"/>
      <c r="AQ736" s="148"/>
      <c r="AR736" s="148"/>
    </row>
    <row r="737" spans="39:44" ht="13.5">
      <c r="AM737" s="148"/>
      <c r="AN737" s="148"/>
      <c r="AO737" s="148"/>
      <c r="AP737" s="148"/>
      <c r="AQ737" s="148"/>
      <c r="AR737" s="148"/>
    </row>
    <row r="738" spans="39:44" ht="13.5">
      <c r="AM738" s="148"/>
      <c r="AN738" s="148"/>
      <c r="AO738" s="148"/>
      <c r="AP738" s="148"/>
      <c r="AQ738" s="148"/>
      <c r="AR738" s="148"/>
    </row>
    <row r="739" spans="39:44" ht="13.5">
      <c r="AM739" s="148"/>
      <c r="AN739" s="148"/>
      <c r="AO739" s="148"/>
      <c r="AP739" s="148"/>
      <c r="AQ739" s="148"/>
      <c r="AR739" s="148"/>
    </row>
    <row r="740" spans="39:44" ht="13.5">
      <c r="AM740" s="148"/>
      <c r="AN740" s="148"/>
      <c r="AO740" s="148"/>
      <c r="AP740" s="148"/>
      <c r="AQ740" s="148"/>
      <c r="AR740" s="148"/>
    </row>
    <row r="741" spans="39:44" ht="13.5">
      <c r="AM741" s="148"/>
      <c r="AN741" s="148"/>
      <c r="AO741" s="148"/>
      <c r="AP741" s="148"/>
      <c r="AQ741" s="148"/>
      <c r="AR741" s="148"/>
    </row>
    <row r="742" spans="39:44" ht="13.5">
      <c r="AM742" s="148"/>
      <c r="AN742" s="148"/>
      <c r="AO742" s="148"/>
      <c r="AP742" s="148"/>
      <c r="AQ742" s="148"/>
      <c r="AR742" s="148"/>
    </row>
    <row r="743" spans="39:44" ht="13.5">
      <c r="AM743" s="148"/>
      <c r="AN743" s="148"/>
      <c r="AO743" s="148"/>
      <c r="AP743" s="148"/>
      <c r="AQ743" s="148"/>
      <c r="AR743" s="148"/>
    </row>
    <row r="744" spans="39:44" ht="13.5">
      <c r="AM744" s="148"/>
      <c r="AN744" s="148"/>
      <c r="AO744" s="148"/>
      <c r="AP744" s="148"/>
      <c r="AQ744" s="148"/>
      <c r="AR744" s="148"/>
    </row>
    <row r="745" spans="39:44" ht="13.5">
      <c r="AM745" s="148"/>
      <c r="AN745" s="148"/>
      <c r="AO745" s="148"/>
      <c r="AP745" s="148"/>
      <c r="AQ745" s="148"/>
      <c r="AR745" s="148"/>
    </row>
    <row r="746" spans="39:44" ht="13.5">
      <c r="AM746" s="148"/>
      <c r="AN746" s="148"/>
      <c r="AO746" s="148"/>
      <c r="AP746" s="148"/>
      <c r="AQ746" s="148"/>
      <c r="AR746" s="148"/>
    </row>
    <row r="747" spans="39:44" ht="13.5">
      <c r="AM747" s="148"/>
      <c r="AN747" s="148"/>
      <c r="AO747" s="148"/>
      <c r="AP747" s="148"/>
      <c r="AQ747" s="148"/>
      <c r="AR747" s="148"/>
    </row>
    <row r="748" spans="39:44" ht="13.5">
      <c r="AM748" s="148"/>
      <c r="AN748" s="148"/>
      <c r="AO748" s="148"/>
      <c r="AP748" s="148"/>
      <c r="AQ748" s="148"/>
      <c r="AR748" s="148"/>
    </row>
    <row r="749" spans="39:44" ht="13.5">
      <c r="AM749" s="148"/>
      <c r="AN749" s="148"/>
      <c r="AO749" s="148"/>
      <c r="AP749" s="148"/>
      <c r="AQ749" s="148"/>
      <c r="AR749" s="148"/>
    </row>
    <row r="750" spans="39:44" ht="13.5">
      <c r="AM750" s="148"/>
      <c r="AN750" s="148"/>
      <c r="AO750" s="148"/>
      <c r="AP750" s="148"/>
      <c r="AQ750" s="148"/>
      <c r="AR750" s="148"/>
    </row>
    <row r="751" spans="39:44" ht="13.5">
      <c r="AM751" s="148"/>
      <c r="AN751" s="148"/>
      <c r="AO751" s="148"/>
      <c r="AP751" s="148"/>
      <c r="AQ751" s="148"/>
      <c r="AR751" s="148"/>
    </row>
    <row r="752" spans="39:44" ht="13.5">
      <c r="AM752" s="148"/>
      <c r="AN752" s="148"/>
      <c r="AO752" s="148"/>
      <c r="AP752" s="148"/>
      <c r="AQ752" s="148"/>
      <c r="AR752" s="148"/>
    </row>
    <row r="753" spans="39:44" ht="13.5">
      <c r="AM753" s="148"/>
      <c r="AN753" s="148"/>
      <c r="AO753" s="148"/>
      <c r="AP753" s="148"/>
      <c r="AQ753" s="148"/>
      <c r="AR753" s="148"/>
    </row>
    <row r="754" spans="39:44" ht="13.5">
      <c r="AM754" s="148"/>
      <c r="AN754" s="148"/>
      <c r="AO754" s="148"/>
      <c r="AP754" s="148"/>
      <c r="AQ754" s="148"/>
      <c r="AR754" s="148"/>
    </row>
    <row r="755" spans="39:44" ht="13.5">
      <c r="AM755" s="148"/>
      <c r="AN755" s="148"/>
      <c r="AO755" s="148"/>
      <c r="AP755" s="148"/>
      <c r="AQ755" s="148"/>
      <c r="AR755" s="148"/>
    </row>
    <row r="756" spans="39:44" ht="13.5">
      <c r="AM756" s="148"/>
      <c r="AN756" s="148"/>
      <c r="AO756" s="148"/>
      <c r="AP756" s="148"/>
      <c r="AQ756" s="148"/>
      <c r="AR756" s="148"/>
    </row>
    <row r="757" spans="39:44" ht="13.5">
      <c r="AM757" s="148"/>
      <c r="AN757" s="148"/>
      <c r="AO757" s="148"/>
      <c r="AP757" s="148"/>
      <c r="AQ757" s="148"/>
      <c r="AR757" s="148"/>
    </row>
    <row r="758" spans="39:44" ht="13.5">
      <c r="AM758" s="148"/>
      <c r="AN758" s="148"/>
      <c r="AO758" s="148"/>
      <c r="AP758" s="148"/>
      <c r="AQ758" s="148"/>
      <c r="AR758" s="148"/>
    </row>
    <row r="759" spans="39:44" ht="13.5">
      <c r="AM759" s="148"/>
      <c r="AN759" s="148"/>
      <c r="AO759" s="148"/>
      <c r="AP759" s="148"/>
      <c r="AQ759" s="148"/>
      <c r="AR759" s="148"/>
    </row>
    <row r="760" spans="39:44" ht="13.5">
      <c r="AM760" s="148"/>
      <c r="AN760" s="148"/>
      <c r="AO760" s="148"/>
      <c r="AP760" s="148"/>
      <c r="AQ760" s="148"/>
      <c r="AR760" s="148"/>
    </row>
    <row r="761" spans="39:44" ht="13.5">
      <c r="AM761" s="148"/>
      <c r="AN761" s="148"/>
      <c r="AO761" s="148"/>
      <c r="AP761" s="148"/>
      <c r="AQ761" s="148"/>
      <c r="AR761" s="148"/>
    </row>
    <row r="762" spans="39:44" ht="13.5">
      <c r="AM762" s="148"/>
      <c r="AN762" s="148"/>
      <c r="AO762" s="148"/>
      <c r="AP762" s="148"/>
      <c r="AQ762" s="148"/>
      <c r="AR762" s="148"/>
    </row>
    <row r="763" spans="39:44" ht="13.5">
      <c r="AM763" s="148"/>
      <c r="AN763" s="148"/>
      <c r="AO763" s="148"/>
      <c r="AP763" s="148"/>
      <c r="AQ763" s="148"/>
      <c r="AR763" s="148"/>
    </row>
    <row r="764" spans="39:44" ht="13.5">
      <c r="AM764" s="148"/>
      <c r="AN764" s="148"/>
      <c r="AO764" s="148"/>
      <c r="AP764" s="148"/>
      <c r="AQ764" s="148"/>
      <c r="AR764" s="148"/>
    </row>
    <row r="765" spans="39:44" ht="13.5">
      <c r="AM765" s="148"/>
      <c r="AN765" s="148"/>
      <c r="AO765" s="148"/>
      <c r="AP765" s="148"/>
      <c r="AQ765" s="148"/>
      <c r="AR765" s="148"/>
    </row>
    <row r="766" spans="39:44" ht="13.5">
      <c r="AM766" s="148"/>
      <c r="AN766" s="148"/>
      <c r="AO766" s="148"/>
      <c r="AP766" s="148"/>
      <c r="AQ766" s="148"/>
      <c r="AR766" s="148"/>
    </row>
    <row r="767" spans="39:44" ht="13.5">
      <c r="AM767" s="148"/>
      <c r="AN767" s="148"/>
      <c r="AO767" s="148"/>
      <c r="AP767" s="148"/>
      <c r="AQ767" s="148"/>
      <c r="AR767" s="148"/>
    </row>
    <row r="768" spans="39:44" ht="13.5">
      <c r="AM768" s="148"/>
      <c r="AN768" s="148"/>
      <c r="AO768" s="148"/>
      <c r="AP768" s="148"/>
      <c r="AQ768" s="148"/>
      <c r="AR768" s="148"/>
    </row>
    <row r="769" spans="39:44" ht="13.5">
      <c r="AM769" s="148"/>
      <c r="AN769" s="148"/>
      <c r="AO769" s="148"/>
      <c r="AP769" s="148"/>
      <c r="AQ769" s="148"/>
      <c r="AR769" s="148"/>
    </row>
    <row r="770" spans="39:44" ht="13.5">
      <c r="AM770" s="148"/>
      <c r="AN770" s="148"/>
      <c r="AO770" s="148"/>
      <c r="AP770" s="148"/>
      <c r="AQ770" s="148"/>
      <c r="AR770" s="148"/>
    </row>
    <row r="771" spans="39:44" ht="13.5">
      <c r="AM771" s="148"/>
      <c r="AN771" s="148"/>
      <c r="AO771" s="148"/>
      <c r="AP771" s="148"/>
      <c r="AQ771" s="148"/>
      <c r="AR771" s="148"/>
    </row>
    <row r="772" spans="39:44" ht="13.5">
      <c r="AM772" s="148"/>
      <c r="AN772" s="148"/>
      <c r="AO772" s="148"/>
      <c r="AP772" s="148"/>
      <c r="AQ772" s="148"/>
      <c r="AR772" s="148"/>
    </row>
    <row r="773" spans="39:44" ht="13.5">
      <c r="AM773" s="148"/>
      <c r="AN773" s="148"/>
      <c r="AO773" s="148"/>
      <c r="AP773" s="148"/>
      <c r="AQ773" s="148"/>
      <c r="AR773" s="148"/>
    </row>
    <row r="774" spans="39:44" ht="13.5">
      <c r="AM774" s="148"/>
      <c r="AN774" s="148"/>
      <c r="AO774" s="148"/>
      <c r="AP774" s="148"/>
      <c r="AQ774" s="148"/>
      <c r="AR774" s="148"/>
    </row>
    <row r="775" spans="39:44" ht="13.5">
      <c r="AM775" s="148"/>
      <c r="AN775" s="148"/>
      <c r="AO775" s="148"/>
      <c r="AP775" s="148"/>
      <c r="AQ775" s="148"/>
      <c r="AR775" s="148"/>
    </row>
    <row r="776" spans="39:44" ht="13.5">
      <c r="AM776" s="148"/>
      <c r="AN776" s="148"/>
      <c r="AO776" s="148"/>
      <c r="AP776" s="148"/>
      <c r="AQ776" s="148"/>
      <c r="AR776" s="148"/>
    </row>
    <row r="777" spans="39:44" ht="13.5">
      <c r="AM777" s="148"/>
      <c r="AN777" s="148"/>
      <c r="AO777" s="148"/>
      <c r="AP777" s="148"/>
      <c r="AQ777" s="148"/>
      <c r="AR777" s="148"/>
    </row>
    <row r="778" spans="39:44" ht="13.5">
      <c r="AM778" s="148"/>
      <c r="AN778" s="148"/>
      <c r="AO778" s="148"/>
      <c r="AP778" s="148"/>
      <c r="AQ778" s="148"/>
      <c r="AR778" s="148"/>
    </row>
    <row r="779" spans="39:44" ht="13.5">
      <c r="AM779" s="148"/>
      <c r="AN779" s="148"/>
      <c r="AO779" s="148"/>
      <c r="AP779" s="148"/>
      <c r="AQ779" s="148"/>
      <c r="AR779" s="148"/>
    </row>
    <row r="780" spans="39:44" ht="13.5">
      <c r="AM780" s="148"/>
      <c r="AN780" s="148"/>
      <c r="AO780" s="148"/>
      <c r="AP780" s="148"/>
      <c r="AQ780" s="148"/>
      <c r="AR780" s="148"/>
    </row>
    <row r="781" spans="39:44" ht="13.5">
      <c r="AM781" s="148"/>
      <c r="AN781" s="148"/>
      <c r="AO781" s="148"/>
      <c r="AP781" s="148"/>
      <c r="AQ781" s="148"/>
      <c r="AR781" s="148"/>
    </row>
    <row r="782" spans="39:44" ht="13.5">
      <c r="AM782" s="148"/>
      <c r="AN782" s="148"/>
      <c r="AO782" s="148"/>
      <c r="AP782" s="148"/>
      <c r="AQ782" s="148"/>
      <c r="AR782" s="148"/>
    </row>
    <row r="783" spans="39:44" ht="13.5">
      <c r="AM783" s="148"/>
      <c r="AN783" s="148"/>
      <c r="AO783" s="148"/>
      <c r="AP783" s="148"/>
      <c r="AQ783" s="148"/>
      <c r="AR783" s="148"/>
    </row>
    <row r="784" spans="39:44" ht="13.5">
      <c r="AM784" s="148"/>
      <c r="AN784" s="148"/>
      <c r="AO784" s="148"/>
      <c r="AP784" s="148"/>
      <c r="AQ784" s="148"/>
      <c r="AR784" s="148"/>
    </row>
    <row r="785" spans="39:44" ht="13.5">
      <c r="AM785" s="148"/>
      <c r="AN785" s="148"/>
      <c r="AO785" s="148"/>
      <c r="AP785" s="148"/>
      <c r="AQ785" s="148"/>
      <c r="AR785" s="148"/>
    </row>
    <row r="786" spans="39:44" ht="13.5">
      <c r="AM786" s="148"/>
      <c r="AN786" s="148"/>
      <c r="AO786" s="148"/>
      <c r="AP786" s="148"/>
      <c r="AQ786" s="148"/>
      <c r="AR786" s="148"/>
    </row>
    <row r="787" spans="39:44" ht="13.5">
      <c r="AM787" s="148"/>
      <c r="AN787" s="148"/>
      <c r="AO787" s="148"/>
      <c r="AP787" s="148"/>
      <c r="AQ787" s="148"/>
      <c r="AR787" s="148"/>
    </row>
    <row r="788" spans="39:44" ht="13.5">
      <c r="AM788" s="148"/>
      <c r="AN788" s="148"/>
      <c r="AO788" s="148"/>
      <c r="AP788" s="148"/>
      <c r="AQ788" s="148"/>
      <c r="AR788" s="148"/>
    </row>
    <row r="789" spans="39:44" ht="13.5">
      <c r="AM789" s="148"/>
      <c r="AN789" s="148"/>
      <c r="AO789" s="148"/>
      <c r="AP789" s="148"/>
      <c r="AQ789" s="148"/>
      <c r="AR789" s="148"/>
    </row>
    <row r="790" spans="39:44" ht="13.5">
      <c r="AM790" s="148"/>
      <c r="AN790" s="148"/>
      <c r="AO790" s="148"/>
      <c r="AP790" s="148"/>
      <c r="AQ790" s="148"/>
      <c r="AR790" s="148"/>
    </row>
    <row r="791" spans="39:44" ht="13.5">
      <c r="AM791" s="148"/>
      <c r="AN791" s="148"/>
      <c r="AO791" s="148"/>
      <c r="AP791" s="148"/>
      <c r="AQ791" s="148"/>
      <c r="AR791" s="148"/>
    </row>
    <row r="792" spans="39:44" ht="13.5">
      <c r="AM792" s="148"/>
      <c r="AN792" s="148"/>
      <c r="AO792" s="148"/>
      <c r="AP792" s="148"/>
      <c r="AQ792" s="148"/>
      <c r="AR792" s="148"/>
    </row>
    <row r="793" spans="39:44" ht="13.5">
      <c r="AM793" s="148"/>
      <c r="AN793" s="148"/>
      <c r="AO793" s="148"/>
      <c r="AP793" s="148"/>
      <c r="AQ793" s="148"/>
      <c r="AR793" s="148"/>
    </row>
    <row r="794" spans="39:44" ht="13.5">
      <c r="AM794" s="148"/>
      <c r="AN794" s="148"/>
      <c r="AO794" s="148"/>
      <c r="AP794" s="148"/>
      <c r="AQ794" s="148"/>
      <c r="AR794" s="148"/>
    </row>
    <row r="795" spans="39:44" ht="13.5">
      <c r="AM795" s="148"/>
      <c r="AN795" s="148"/>
      <c r="AO795" s="148"/>
      <c r="AP795" s="148"/>
      <c r="AQ795" s="148"/>
      <c r="AR795" s="148"/>
    </row>
    <row r="796" spans="39:44" ht="13.5">
      <c r="AM796" s="148"/>
      <c r="AN796" s="148"/>
      <c r="AO796" s="148"/>
      <c r="AP796" s="148"/>
      <c r="AQ796" s="148"/>
      <c r="AR796" s="148"/>
    </row>
    <row r="797" spans="39:44" ht="13.5">
      <c r="AM797" s="148"/>
      <c r="AN797" s="148"/>
      <c r="AO797" s="148"/>
      <c r="AP797" s="148"/>
      <c r="AQ797" s="148"/>
      <c r="AR797" s="148"/>
    </row>
    <row r="798" spans="39:44" ht="13.5">
      <c r="AM798" s="148"/>
      <c r="AN798" s="148"/>
      <c r="AO798" s="148"/>
      <c r="AP798" s="148"/>
      <c r="AQ798" s="148"/>
      <c r="AR798" s="148"/>
    </row>
    <row r="799" spans="39:44" ht="13.5">
      <c r="AM799" s="148"/>
      <c r="AN799" s="148"/>
      <c r="AO799" s="148"/>
      <c r="AP799" s="148"/>
      <c r="AQ799" s="148"/>
      <c r="AR799" s="148"/>
    </row>
    <row r="800" spans="39:44" ht="13.5">
      <c r="AM800" s="148"/>
      <c r="AN800" s="148"/>
      <c r="AO800" s="148"/>
      <c r="AP800" s="148"/>
      <c r="AQ800" s="148"/>
      <c r="AR800" s="148"/>
    </row>
    <row r="801" spans="39:44" ht="13.5">
      <c r="AM801" s="148"/>
      <c r="AN801" s="148"/>
      <c r="AO801" s="148"/>
      <c r="AP801" s="148"/>
      <c r="AQ801" s="148"/>
      <c r="AR801" s="148"/>
    </row>
    <row r="802" spans="39:44" ht="13.5">
      <c r="AM802" s="148"/>
      <c r="AN802" s="148"/>
      <c r="AO802" s="148"/>
      <c r="AP802" s="148"/>
      <c r="AQ802" s="148"/>
      <c r="AR802" s="148"/>
    </row>
    <row r="803" spans="39:44" ht="13.5">
      <c r="AM803" s="148"/>
      <c r="AN803" s="148"/>
      <c r="AO803" s="148"/>
      <c r="AP803" s="148"/>
      <c r="AQ803" s="148"/>
      <c r="AR803" s="148"/>
    </row>
    <row r="804" spans="39:44" ht="13.5">
      <c r="AM804" s="148"/>
      <c r="AN804" s="148"/>
      <c r="AO804" s="148"/>
      <c r="AP804" s="148"/>
      <c r="AQ804" s="148"/>
      <c r="AR804" s="148"/>
    </row>
    <row r="805" spans="39:44" ht="13.5">
      <c r="AM805" s="148"/>
      <c r="AN805" s="148"/>
      <c r="AO805" s="148"/>
      <c r="AP805" s="148"/>
      <c r="AQ805" s="148"/>
      <c r="AR805" s="148"/>
    </row>
    <row r="806" spans="39:44" ht="13.5">
      <c r="AM806" s="148"/>
      <c r="AN806" s="148"/>
      <c r="AO806" s="148"/>
      <c r="AP806" s="148"/>
      <c r="AQ806" s="148"/>
      <c r="AR806" s="148"/>
    </row>
    <row r="807" spans="39:44" ht="13.5">
      <c r="AM807" s="148"/>
      <c r="AN807" s="148"/>
      <c r="AO807" s="148"/>
      <c r="AP807" s="148"/>
      <c r="AQ807" s="148"/>
      <c r="AR807" s="148"/>
    </row>
    <row r="808" spans="39:44" ht="13.5">
      <c r="AM808" s="148"/>
      <c r="AN808" s="148"/>
      <c r="AO808" s="148"/>
      <c r="AP808" s="148"/>
      <c r="AQ808" s="148"/>
      <c r="AR808" s="148"/>
    </row>
    <row r="809" spans="39:44" ht="13.5">
      <c r="AM809" s="148"/>
      <c r="AN809" s="148"/>
      <c r="AO809" s="148"/>
      <c r="AP809" s="148"/>
      <c r="AQ809" s="148"/>
      <c r="AR809" s="148"/>
    </row>
    <row r="810" spans="39:44" ht="13.5">
      <c r="AM810" s="148"/>
      <c r="AN810" s="148"/>
      <c r="AO810" s="148"/>
      <c r="AP810" s="148"/>
      <c r="AQ810" s="148"/>
      <c r="AR810" s="148"/>
    </row>
    <row r="811" spans="39:44" ht="13.5">
      <c r="AM811" s="148"/>
      <c r="AN811" s="148"/>
      <c r="AO811" s="148"/>
      <c r="AP811" s="148"/>
      <c r="AQ811" s="148"/>
      <c r="AR811" s="148"/>
    </row>
    <row r="812" spans="39:44" ht="13.5">
      <c r="AM812" s="148"/>
      <c r="AN812" s="148"/>
      <c r="AO812" s="148"/>
      <c r="AP812" s="148"/>
      <c r="AQ812" s="148"/>
      <c r="AR812" s="148"/>
    </row>
    <row r="813" spans="39:44" ht="13.5">
      <c r="AM813" s="148"/>
      <c r="AN813" s="148"/>
      <c r="AO813" s="148"/>
      <c r="AP813" s="148"/>
      <c r="AQ813" s="148"/>
      <c r="AR813" s="148"/>
    </row>
    <row r="814" spans="39:44" ht="13.5">
      <c r="AM814" s="148"/>
      <c r="AN814" s="148"/>
      <c r="AO814" s="148"/>
      <c r="AP814" s="148"/>
      <c r="AQ814" s="148"/>
      <c r="AR814" s="148"/>
    </row>
    <row r="815" spans="39:44" ht="13.5">
      <c r="AM815" s="148"/>
      <c r="AN815" s="148"/>
      <c r="AO815" s="148"/>
      <c r="AP815" s="148"/>
      <c r="AQ815" s="148"/>
      <c r="AR815" s="148"/>
    </row>
    <row r="816" spans="39:44" ht="13.5">
      <c r="AM816" s="148"/>
      <c r="AN816" s="148"/>
      <c r="AO816" s="148"/>
      <c r="AP816" s="148"/>
      <c r="AQ816" s="148"/>
      <c r="AR816" s="148"/>
    </row>
    <row r="817" spans="39:44" ht="13.5">
      <c r="AM817" s="148"/>
      <c r="AN817" s="148"/>
      <c r="AO817" s="148"/>
      <c r="AP817" s="148"/>
      <c r="AQ817" s="148"/>
      <c r="AR817" s="148"/>
    </row>
    <row r="818" spans="39:44" ht="13.5">
      <c r="AM818" s="148"/>
      <c r="AN818" s="148"/>
      <c r="AO818" s="148"/>
      <c r="AP818" s="148"/>
      <c r="AQ818" s="148"/>
      <c r="AR818" s="148"/>
    </row>
    <row r="819" spans="39:44" ht="13.5">
      <c r="AM819" s="148"/>
      <c r="AN819" s="148"/>
      <c r="AO819" s="148"/>
      <c r="AP819" s="148"/>
      <c r="AQ819" s="148"/>
      <c r="AR819" s="148"/>
    </row>
    <row r="820" spans="39:44" ht="13.5">
      <c r="AM820" s="148"/>
      <c r="AN820" s="148"/>
      <c r="AO820" s="148"/>
      <c r="AP820" s="148"/>
      <c r="AQ820" s="148"/>
      <c r="AR820" s="148"/>
    </row>
    <row r="821" spans="39:44" ht="13.5">
      <c r="AM821" s="148"/>
      <c r="AN821" s="148"/>
      <c r="AO821" s="148"/>
      <c r="AP821" s="148"/>
      <c r="AQ821" s="148"/>
      <c r="AR821" s="148"/>
    </row>
    <row r="822" spans="39:44" ht="13.5">
      <c r="AM822" s="148"/>
      <c r="AN822" s="148"/>
      <c r="AO822" s="148"/>
      <c r="AP822" s="148"/>
      <c r="AQ822" s="148"/>
      <c r="AR822" s="148"/>
    </row>
    <row r="823" spans="39:44" ht="13.5">
      <c r="AM823" s="148"/>
      <c r="AN823" s="148"/>
      <c r="AO823" s="148"/>
      <c r="AP823" s="148"/>
      <c r="AQ823" s="148"/>
      <c r="AR823" s="148"/>
    </row>
    <row r="824" spans="39:44" ht="13.5">
      <c r="AM824" s="148"/>
      <c r="AN824" s="148"/>
      <c r="AO824" s="148"/>
      <c r="AP824" s="148"/>
      <c r="AQ824" s="148"/>
      <c r="AR824" s="148"/>
    </row>
    <row r="825" spans="39:44" ht="13.5">
      <c r="AM825" s="148"/>
      <c r="AN825" s="148"/>
      <c r="AO825" s="148"/>
      <c r="AP825" s="148"/>
      <c r="AQ825" s="148"/>
      <c r="AR825" s="148"/>
    </row>
    <row r="826" spans="39:44" ht="13.5">
      <c r="AM826" s="148"/>
      <c r="AN826" s="148"/>
      <c r="AO826" s="148"/>
      <c r="AP826" s="148"/>
      <c r="AQ826" s="148"/>
      <c r="AR826" s="148"/>
    </row>
    <row r="827" spans="39:44" ht="13.5">
      <c r="AM827" s="148"/>
      <c r="AN827" s="148"/>
      <c r="AO827" s="148"/>
      <c r="AP827" s="148"/>
      <c r="AQ827" s="148"/>
      <c r="AR827" s="148"/>
    </row>
    <row r="828" spans="39:44" ht="13.5">
      <c r="AM828" s="148"/>
      <c r="AN828" s="148"/>
      <c r="AO828" s="148"/>
      <c r="AP828" s="148"/>
      <c r="AQ828" s="148"/>
      <c r="AR828" s="148"/>
    </row>
    <row r="829" spans="39:44" ht="13.5">
      <c r="AM829" s="148"/>
      <c r="AN829" s="148"/>
      <c r="AO829" s="148"/>
      <c r="AP829" s="148"/>
      <c r="AQ829" s="148"/>
      <c r="AR829" s="148"/>
    </row>
    <row r="830" spans="39:44" ht="13.5">
      <c r="AM830" s="148"/>
      <c r="AN830" s="148"/>
      <c r="AO830" s="148"/>
      <c r="AP830" s="148"/>
      <c r="AQ830" s="148"/>
      <c r="AR830" s="148"/>
    </row>
    <row r="831" spans="39:44" ht="13.5">
      <c r="AM831" s="148"/>
      <c r="AN831" s="148"/>
      <c r="AO831" s="148"/>
      <c r="AP831" s="148"/>
      <c r="AQ831" s="148"/>
      <c r="AR831" s="148"/>
    </row>
    <row r="832" spans="39:44" ht="13.5">
      <c r="AM832" s="148"/>
      <c r="AN832" s="148"/>
      <c r="AO832" s="148"/>
      <c r="AP832" s="148"/>
      <c r="AQ832" s="148"/>
      <c r="AR832" s="148"/>
    </row>
    <row r="833" spans="39:44" ht="13.5">
      <c r="AM833" s="148"/>
      <c r="AN833" s="148"/>
      <c r="AO833" s="148"/>
      <c r="AP833" s="148"/>
      <c r="AQ833" s="148"/>
      <c r="AR833" s="148"/>
    </row>
  </sheetData>
  <sheetProtection sheet="1" objects="1" scenarios="1"/>
  <mergeCells count="33">
    <mergeCell ref="Z2:AD2"/>
    <mergeCell ref="E3:M3"/>
    <mergeCell ref="O3:W3"/>
    <mergeCell ref="Z3:AD3"/>
    <mergeCell ref="E4:M4"/>
    <mergeCell ref="Z4:AD4"/>
    <mergeCell ref="A1:B1"/>
    <mergeCell ref="C1:V1"/>
    <mergeCell ref="A2:C4"/>
    <mergeCell ref="E2:M2"/>
    <mergeCell ref="O2:W2"/>
    <mergeCell ref="O4:W4"/>
    <mergeCell ref="A6:A7"/>
    <mergeCell ref="B6:B7"/>
    <mergeCell ref="C6:C7"/>
    <mergeCell ref="D6:D7"/>
    <mergeCell ref="E6:E7"/>
    <mergeCell ref="F6:F7"/>
    <mergeCell ref="G6:G7"/>
    <mergeCell ref="H6:H7"/>
    <mergeCell ref="AH6:AI6"/>
    <mergeCell ref="P7:S7"/>
    <mergeCell ref="I6:I7"/>
    <mergeCell ref="J6:J7"/>
    <mergeCell ref="K6:K7"/>
    <mergeCell ref="M6:M7"/>
    <mergeCell ref="N6:N7"/>
    <mergeCell ref="O6:T6"/>
    <mergeCell ref="AB56:AC56"/>
    <mergeCell ref="U6:V6"/>
    <mergeCell ref="W6:W7"/>
    <mergeCell ref="AB6:AC6"/>
    <mergeCell ref="AE6:AF6"/>
  </mergeCells>
  <phoneticPr fontId="2"/>
  <dataValidations count="13">
    <dataValidation imeMode="on" allowBlank="1" sqref="T8:T99 C8:C99"/>
    <dataValidation imeMode="off" allowBlank="1" sqref="E4"/>
    <dataValidation type="whole" imeMode="off" operator="greaterThanOrEqual" allowBlank="1" sqref="F8:F99">
      <formula1>12</formula1>
    </dataValidation>
    <dataValidation type="list" allowBlank="1" sqref="E8:E99">
      <formula1>$AD$8:$AD$9</formula1>
    </dataValidation>
    <dataValidation imeMode="fullKatakana" allowBlank="1" sqref="D8:D99"/>
    <dataValidation type="list" allowBlank="1" showInputMessage="1" showErrorMessage="1" sqref="V9:V99">
      <formula1>$AJ$10:$AJ$12</formula1>
    </dataValidation>
    <dataValidation type="list" allowBlank="1" sqref="G8:G99">
      <formula1>$AB$8:$AB$36</formula1>
    </dataValidation>
    <dataValidation type="list" imeMode="on" allowBlank="1" sqref="H8:H99">
      <formula1>$AE$8:$AE$12</formula1>
    </dataValidation>
    <dataValidation type="list" allowBlank="1" sqref="W8:W99">
      <formula1>$AG$12:$AG$14</formula1>
    </dataValidation>
    <dataValidation type="list" allowBlank="1" showInputMessage="1" showErrorMessage="1" sqref="U8:U99 O8:O99">
      <formula1>$AG$8:$AG$9</formula1>
    </dataValidation>
    <dataValidation type="list" imeMode="on" allowBlank="1" sqref="E2:K2">
      <formula1>$Z$7:$Z$56</formula1>
    </dataValidation>
    <dataValidation type="list" allowBlank="1" showInputMessage="1" showErrorMessage="1" sqref="M8:M99">
      <formula1>$AH$7:$AH$17</formula1>
    </dataValidation>
    <dataValidation type="list" allowBlank="1" sqref="V8">
      <formula1>$AG$10:$AG$11</formula1>
    </dataValidation>
  </dataValidations>
  <printOptions horizontalCentered="1" verticalCentered="1"/>
  <pageMargins left="0" right="0" top="0" bottom="0" header="0" footer="0"/>
  <pageSetup paperSize="9" fitToHeight="0" orientation="landscape" r:id="rId1"/>
  <drawing r:id="rId2"/>
  <legacyDrawing r:id="rId3"/>
  <extLst>
    <ext xmlns:x14="http://schemas.microsoft.com/office/spreadsheetml/2009/9/main" uri="{CCE6A557-97BC-4b89-ADB6-D9C93CAAB3DF}">
      <x14:dataValidations xmlns:xm="http://schemas.microsoft.com/office/excel/2006/main" count="1">
        <x14:dataValidation type="list" imeMode="off" operator="greaterThanOrEqual" allowBlank="1">
          <x14:formula1>
            <xm:f>[1]データ!#REF!</xm:f>
          </x14:formula1>
          <xm:sqref>K8:K99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総括表</vt:lpstr>
      <vt:lpstr>申込用紙</vt:lpstr>
      <vt:lpstr>申込用紙記入方法</vt:lpstr>
      <vt:lpstr>申込用紙!Print_Area</vt:lpstr>
      <vt:lpstr>申込用紙記入方法!Print_Area</vt:lpstr>
      <vt:lpstr>総括表!Print_Area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 da ma</dc:creator>
  <cp:lastModifiedBy>user2</cp:lastModifiedBy>
  <dcterms:created xsi:type="dcterms:W3CDTF">2020-02-11T06:01:15Z</dcterms:created>
  <dcterms:modified xsi:type="dcterms:W3CDTF">2020-02-26T06:27:59Z</dcterms:modified>
</cp:coreProperties>
</file>